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27" documentId="120_S{2AC9BD13-BADA-5192-A53E-5A8FF88502F6}" xr6:coauthVersionLast="47" xr6:coauthVersionMax="47" xr10:uidLastSave="{5C7D8A08-FF62-4C5A-A8DE-43ABDBADEF6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<sst xmlns="http://schemas.openxmlformats.org/spreadsheetml/2006/main" count="180270" uniqueCount="39120">
  <si>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</si>
  <si>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</si>
  <si>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</si>
  <si>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</si>
  <si>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</si>
  <si>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</si>
  <si>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</si>
  <si>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</si>
  <si>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</si>
  <si>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</si>
  <si>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</si>
  <si>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</si>
  <si>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</si>
  <si>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</si>
  <si>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</si>
  <si>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</si>
  <si>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</si>
  <si>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</si>
  <si>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</si>
  <si>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</si>
  <si>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</si>
  <si>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</si>
  <si>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</si>
  <si>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</si>
  <si>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</si>
  <si>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</si>
  <si>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</si>
  <si>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</si>
  <si>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</si>
  <si>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</si>
  <si>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</si>
  <si>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</si>
  <si>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</si>
  <si>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</si>
  <si>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</si>
  <si>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</si>
  <si>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</si>
  <si>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</si>
  <si>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</si>
  <si>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</si>
  <si>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</si>
  <si>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</si>
  <si>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</si>
  <si>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</si>
  <si>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</si>
  <si>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</si>
  <si>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</si>
  <si>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</si>
  <si>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</si>
  <si>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</si>
  <si>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</si>
  <si>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</si>
  <si>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</si>
  <si>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</si>
  <si>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</si>
  <si>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</si>
  <si>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</si>
  <si>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</si>
  <si>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</si>
  <si>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</si>
  <si>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</si>
  <si>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</si>
  <si>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</si>
  <si>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</si>
  <si>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</si>
  <si>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</si>
  <si>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</si>
  <si>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</si>
  <si>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</si>
  <si>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</si>
  <si>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</si>
  <si>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</si>
  <si>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</si>
  <si>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</si>
  <si>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</si>
  <si>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</si>
  <si>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</si>
  <si>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</si>
  <si>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</si>
  <si>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</si>
  <si>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</si>
  <si>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</si>
  <si>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</si>
  <si>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</si>
  <si>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</si>
  <si>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</si>
  <si>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</si>
  <si>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</si>
  <si>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</si>
  <si>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</si>
  <si>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</si>
  <si>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</si>
  <si>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</si>
  <si>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</si>
  <si>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</si>
  <si>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</si>
  <si>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</si>
  <si>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</si>
  <si>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</si>
  <si>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</si>
  <si>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</si>
  <si>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</si>
  <si>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</si>
  <si>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</si>
  <si>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</si>
  <si>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</si>
  <si>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</si>
  <si>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</si>
  <si>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</si>
  <si>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</si>
  <si>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</si>
  <si>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</si>
  <si>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</si>
  <si>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</si>
  <si>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</si>
  <si>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</si>
  <si>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</si>
  <si>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</si>
  <si>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</si>
  <si>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</si>
  <si>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</si>
  <si>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</si>
  <si>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</si>
  <si>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</si>
  <si>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</si>
  <si>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</si>
  <si>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</si>
  <si>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</si>
  <si>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</si>
  <si>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</si>
  <si>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</si>
  <si>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</si>
  <si>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</si>
  <si>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</si>
  <si>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</si>
  <si>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</si>
  <si>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</si>
  <si>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</si>
  <si>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</si>
  <si>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</si>
  <si>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</si>
  <si>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</si>
  <si>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</si>
  <si>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</si>
  <si>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</si>
  <si>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</si>
  <si>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</si>
  <si>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</si>
  <si>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</si>
  <si>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</si>
  <si>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</si>
  <si>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</si>
  <si>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</si>
  <si>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</si>
  <si>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</si>
  <si>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</si>
  <si>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</si>
  <si>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</si>
  <si>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</si>
  <si>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</si>
  <si>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</si>
  <si>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</si>
  <si>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</si>
  <si>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</si>
  <si>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</si>
  <si>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</si>
  <si>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</si>
  <si>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</si>
  <si>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</si>
  <si>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</si>
  <si>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</si>
  <si>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</si>
  <si>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</si>
  <si>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</si>
  <si>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</si>
  <si>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</si>
  <si>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</si>
  <si>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</si>
  <si>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</si>
  <si>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</si>
  <si>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</si>
  <si>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</si>
  <si>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</si>
  <si>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</si>
  <si>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</si>
  <si>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</si>
  <si>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</si>
  <si>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</si>
  <si>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</si>
  <si>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</si>
  <si>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</si>
  <si>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</si>
  <si>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</si>
  <si>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</si>
  <si>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</si>
  <si>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</si>
  <si>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</si>
  <si>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</si>
  <si>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</si>
  <si>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</si>
  <si>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</si>
  <si>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</si>
  <si>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</si>
  <si>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</si>
  <si>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</si>
  <si>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</si>
  <si>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</si>
  <si>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</si>
  <si>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</si>
  <si>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</si>
  <si>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</si>
  <si>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</si>
  <si>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</si>
  <si>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</si>
  <si>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</si>
  <si>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</si>
  <si>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</si>
  <si>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</si>
  <si>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</si>
  <si>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</si>
  <si>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</si>
  <si>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</si>
  <si>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</si>
  <si>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</si>
  <si>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</si>
  <si>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</si>
  <si>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</si>
  <si>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</si>
  <si>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</si>
  <si>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</si>
  <si>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</si>
  <si>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</si>
  <si>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</si>
  <si>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</si>
  <si>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</si>
  <si>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</si>
  <si>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</si>
  <si>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</si>
  <si>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</si>
  <si>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</si>
  <si>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</si>
  <si>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</si>
  <si>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</si>
  <si>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</si>
  <si>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</si>
  <si>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</si>
  <si>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</si>
  <si>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</si>
  <si>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</si>
  <si>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</si>
  <si>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</si>
  <si>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</si>
  <si>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</si>
  <si>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</si>
  <si>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</si>
  <si>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</si>
  <si>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</si>
  <si>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</si>
  <si>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</si>
  <si>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</si>
  <si>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</si>
  <si>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</si>
  <si>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</si>
  <si>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</si>
  <si>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</si>
  <si>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</si>
  <si>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</si>
  <si>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</si>
  <si>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</si>
  <si>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</si>
  <si>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</si>
  <si>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</si>
  <si>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</si>
  <si>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</si>
  <si>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</si>
  <si>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</si>
  <si>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</si>
  <si>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</si>
  <si>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</si>
  <si>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</si>
  <si>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</si>
  <si>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</si>
  <si>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</si>
  <si>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</si>
  <si>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</si>
  <si>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</si>
  <si>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</si>
  <si>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</si>
  <si>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</si>
  <si>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</si>
  <si>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</si>
  <si>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</si>
  <si>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</si>
  <si>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</si>
  <si>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</si>
  <si>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</si>
  <si>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</si>
  <si>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</si>
  <si>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</si>
  <si>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</si>
  <si>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</si>
  <si>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</si>
  <si>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</si>
  <si>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</si>
  <si>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</si>
  <si>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</si>
  <si>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</si>
  <si>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</si>
  <si>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</si>
  <si>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</si>
  <si>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</si>
  <si>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</si>
  <si>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</si>
  <si>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</si>
  <si>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</si>
  <si>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</si>
  <si>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</si>
  <si>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</si>
  <si>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</si>
  <si>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</si>
  <si>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</si>
  <si>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</si>
  <si>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</si>
  <si>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</si>
  <si>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</si>
  <si>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</si>
  <si>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</si>
  <si>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</si>
  <si>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</si>
  <si>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</si>
  <si>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</si>
  <si>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</si>
  <si>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</si>
  <si>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</si>
  <si>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</si>
  <si>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</si>
  <si>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</si>
  <si>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</si>
  <si>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</si>
  <si>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</si>
  <si>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</si>
  <si>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</si>
  <si>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</si>
  <si>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</si>
  <si>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</si>
  <si>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</si>
  <si>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</si>
  <si>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</si>
  <si>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</si>
  <si>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</si>
  <si>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</si>
  <si>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</si>
  <si>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</si>
  <si>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</si>
  <si>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</si>
  <si>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</si>
  <si>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</si>
  <si>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</si>
  <si>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</si>
  <si>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</si>
  <si>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</si>
  <si>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</si>
  <si>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</si>
  <si>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</si>
  <si>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</si>
  <si>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</si>
  <si>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</si>
  <si>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</si>
  <si>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</si>
  <si>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</si>
  <si>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</si>
  <si>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</si>
  <si>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</si>
  <si>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</si>
  <si>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</si>
  <si>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</si>
  <si>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</si>
  <si>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</si>
  <si>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</si>
  <si>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</si>
  <si>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</si>
  <si>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</si>
  <si>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</si>
  <si>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</si>
  <si>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</si>
  <si>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</si>
  <si>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</si>
  <si>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</si>
  <si>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</si>
  <si>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</si>
  <si>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</si>
  <si>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</si>
  <si>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</si>
  <si>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</si>
  <si>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</si>
  <si>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</si>
  <si>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</si>
  <si>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</si>
  <si>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</si>
  <si>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</si>
  <si>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</si>
  <si>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</si>
  <si>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</si>
  <si>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</si>
  <si>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</si>
  <si>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</si>
  <si>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</si>
  <si>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</si>
  <si>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</si>
  <si>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</si>
  <si>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</si>
  <si>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</si>
  <si>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</si>
  <si>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</si>
  <si>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</si>
  <si>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</si>
  <si>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</si>
  <si>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</si>
  <si>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</si>
  <si>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</si>
  <si>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</si>
  <si>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</si>
  <si>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</si>
  <si>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</si>
  <si>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</si>
  <si>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</si>
  <si>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</si>
  <si>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</si>
  <si>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</si>
  <si>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</si>
  <si>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</si>
  <si>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</si>
  <si>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</si>
  <si>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</si>
  <si>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</si>
  <si>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</si>
  <si>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</si>
  <si>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</si>
  <si>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</si>
  <si>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</si>
  <si>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</si>
  <si>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</si>
  <si>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</si>
  <si>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</si>
  <si>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</si>
  <si>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</si>
  <si>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</si>
  <si>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</si>
  <si>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</si>
  <si>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</si>
  <si>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</si>
  <si>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</si>
  <si>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</si>
  <si>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</si>
  <si>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</si>
  <si>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</si>
  <si>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</si>
  <si>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</si>
  <si>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</si>
  <si>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</si>
  <si>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</si>
  <si>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</si>
  <si>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</si>
  <si>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</si>
  <si>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</si>
  <si>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</si>
  <si>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</si>
  <si>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</si>
  <si>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</si>
  <si>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</si>
  <si>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</si>
  <si>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</si>
  <si>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</si>
  <si>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</si>
  <si>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</si>
  <si>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</si>
  <si>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</si>
  <si>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</si>
  <si>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</si>
  <si>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</si>
  <si>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</si>
  <si>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</si>
  <si>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</si>
  <si>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</si>
  <si>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</si>
  <si>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</si>
  <si>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</si>
  <si>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</si>
  <si>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</si>
  <si>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</si>
  <si>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</si>
  <si>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</si>
  <si>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</si>
  <si>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</si>
  <si>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</si>
  <si>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</si>
  <si>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</si>
  <si>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</si>
  <si>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</si>
  <si>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</si>
  <si>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</si>
  <si>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</si>
  <si>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</si>
  <si>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</si>
  <si>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</si>
  <si>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</si>
  <si>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</si>
  <si>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</si>
  <si>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</si>
  <si>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</si>
  <si>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</si>
  <si>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</si>
  <si>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</si>
  <si>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</si>
  <si>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</si>
  <si>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</si>
  <si>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</si>
  <si>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</si>
  <si>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</si>
  <si>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</si>
  <si>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</si>
  <si>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</si>
  <si>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</si>
  <si>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</si>
  <si>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</si>
  <si>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</si>
  <si>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</si>
  <si>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</si>
  <si>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</si>
  <si>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</si>
  <si>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</si>
  <si>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</si>
  <si>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</si>
  <si>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</si>
  <si>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</si>
  <si>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</si>
  <si>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</si>
  <si>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</si>
  <si>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</si>
  <si>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</si>
  <si>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</si>
  <si>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</si>
  <si>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</si>
  <si>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</si>
  <si>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</si>
  <si>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</si>
  <si>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</si>
  <si>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</si>
  <si>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</si>
  <si>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</si>
  <si>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</si>
  <si>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</si>
  <si>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</si>
  <si>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</si>
  <si>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</si>
  <si>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</si>
  <si>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</si>
  <si>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</si>
  <si>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</si>
  <si>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</si>
  <si>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</si>
  <si>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</si>
  <si>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</si>
  <si>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</si>
  <si>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</si>
  <si>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</si>
  <si>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</si>
  <si>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</si>
  <si>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</si>
  <si>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</si>
  <si>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</si>
  <si>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</si>
  <si>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</si>
  <si>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</si>
  <si>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</si>
  <si>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</si>
  <si>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</si>
  <si>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</si>
  <si>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</si>
  <si>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</si>
  <si>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</si>
  <si>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</si>
  <si>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</si>
  <si>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</si>
  <si>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</si>
  <si>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</si>
  <si>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</si>
  <si>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</si>
  <si>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</si>
  <si>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</si>
  <si>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</si>
  <si>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</si>
  <si>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</si>
  <si>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</si>
  <si>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</si>
  <si>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</si>
  <si>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</si>
  <si>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</si>
  <si>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</si>
  <si>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</si>
  <si>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</si>
  <si>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</si>
  <si>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</si>
  <si>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</si>
  <si>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</si>
  <si>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</si>
  <si>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</si>
  <si>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</si>
  <si>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</si>
  <si>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</si>
  <si>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</si>
  <si>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</si>
  <si>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</si>
  <si>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</si>
  <si>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</si>
  <si>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</si>
  <si>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</si>
  <si>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</si>
  <si>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</si>
  <si>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</si>
  <si>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</si>
  <si>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</si>
  <si>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</si>
  <si>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</si>
  <si>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</si>
  <si>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</si>
  <si>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</si>
  <si>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</si>
  <si>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</si>
  <si>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</si>
  <si>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</si>
  <si>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</si>
  <si>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</si>
  <si>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</si>
  <si>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</si>
  <si>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</si>
  <si>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</si>
  <si>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</si>
  <si>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</si>
  <si>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</si>
  <si>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</si>
  <si>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</si>
  <si>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</si>
  <si>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</si>
  <si>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</si>
  <si>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</si>
  <si>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</si>
  <si>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</si>
  <si>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</si>
  <si>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</si>
  <si>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</si>
  <si>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</si>
  <si>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</si>
  <si>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</si>
  <si>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</si>
  <si>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</si>
  <si>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</si>
  <si>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</si>
  <si>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</si>
  <si>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</si>
  <si>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</si>
  <si>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</si>
  <si>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</si>
  <si>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</si>
  <si>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</si>
  <si>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</si>
  <si>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</si>
  <si>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</si>
  <si>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</si>
  <si>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</si>
  <si>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</si>
  <si>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</si>
  <si>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</si>
  <si>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</si>
  <si>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</si>
  <si>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</si>
  <si>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</si>
  <si>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</si>
  <si>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</si>
  <si>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</si>
  <si>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</si>
  <si>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</si>
  <si>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</si>
  <si>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</si>
  <si>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</si>
  <si>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</si>
  <si>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</si>
  <si>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</si>
  <si>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</si>
  <si>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</si>
  <si>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</si>
  <si>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</si>
  <si>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</si>
  <si>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</si>
  <si>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</si>
  <si>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</si>
  <si>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</si>
  <si>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</si>
  <si>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</si>
  <si>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</si>
  <si>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</si>
  <si>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</si>
  <si>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</si>
  <si>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</si>
  <si>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</si>
  <si>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</si>
  <si>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</si>
  <si>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</si>
  <si>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</si>
  <si>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</si>
  <si>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</si>
  <si>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</si>
  <si>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</si>
  <si>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</si>
  <si>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</si>
  <si>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</si>
  <si>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</si>
  <si>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</si>
  <si>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</si>
  <si>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</si>
  <si>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</si>
  <si>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</si>
  <si>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</si>
  <si>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</si>
  <si>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</si>
  <si>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</si>
  <si>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</si>
  <si>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</si>
  <si>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</si>
  <si>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</si>
  <si>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</si>
  <si>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</si>
  <si>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</si>
  <si>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</si>
  <si>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</si>
  <si>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</si>
  <si>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</si>
  <si>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</si>
  <si>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</si>
  <si>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</si>
  <si>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</si>
  <si>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</si>
  <si>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</si>
  <si>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</si>
  <si>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</si>
  <si>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</si>
  <si>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</si>
  <si>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</si>
  <si>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</si>
  <si>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</si>
  <si>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</si>
  <si>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</si>
  <si>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</si>
  <si>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</si>
  <si>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</si>
  <si>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</si>
  <si>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</si>
  <si>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</si>
  <si>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</si>
  <si>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</si>
  <si>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</si>
  <si>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</si>
  <si>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</si>
  <si>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</si>
  <si>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</si>
  <si>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</si>
  <si>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</si>
  <si>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</si>
  <si>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</si>
  <si>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</si>
  <si>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</si>
  <si>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</si>
  <si>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</si>
  <si>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</si>
  <si>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</si>
  <si>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</si>
  <si>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</si>
  <si>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</si>
  <si>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</si>
  <si>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</si>
  <si>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</si>
  <si>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</si>
  <si>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</si>
  <si>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</si>
  <si>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</si>
  <si>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</si>
  <si>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</si>
  <si>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</si>
  <si>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</si>
  <si>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</si>
  <si>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</si>
  <si>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</si>
  <si>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</si>
  <si>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</si>
  <si>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</si>
  <si>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</si>
  <si>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</si>
  <si>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</si>
  <si>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</si>
  <si>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</si>
  <si>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</si>
  <si>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</si>
  <si>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</si>
  <si>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</si>
  <si>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</si>
  <si>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</si>
  <si>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</si>
  <si>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</si>
  <si>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</si>
  <si>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</si>
  <si>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</si>
  <si>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</si>
  <si>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</si>
  <si>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</si>
  <si>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</si>
  <si>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</si>
  <si>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</si>
  <si>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</si>
  <si>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</si>
  <si>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</si>
  <si>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</si>
  <si>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</si>
  <si>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</si>
  <si>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</si>
  <si>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</si>
  <si>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</si>
  <si>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</si>
  <si>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</si>
  <si>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</si>
  <si>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</si>
  <si>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</si>
  <si>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</si>
  <si>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</si>
  <si>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</si>
  <si>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</si>
  <si>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</si>
  <si>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</si>
  <si>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</si>
  <si>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</si>
  <si>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</si>
  <si>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</si>
  <si>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</si>
  <si>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</si>
  <si>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</si>
  <si>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</si>
  <si>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</si>
  <si>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</si>
  <si>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</si>
  <si>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</si>
  <si>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</si>
  <si>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</si>
  <si>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</si>
  <si>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</si>
  <si>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</si>
  <si>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</si>
  <si>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</si>
  <si>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</si>
  <si>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</si>
  <si>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</si>
  <si>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</si>
  <si>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</si>
  <si>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</si>
  <si>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</si>
  <si>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</si>
  <si>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</si>
  <si>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</si>
  <si>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</si>
  <si>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</si>
  <si>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</si>
  <si>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</si>
  <si>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</si>
  <si>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</si>
  <si>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</si>
  <si>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</si>
  <si>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</si>
  <si>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</si>
  <si>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</si>
  <si>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</si>
  <si>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</si>
  <si>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</si>
  <si>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</si>
  <si>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</si>
  <si>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</si>
  <si>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</si>
  <si>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</si>
  <si>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</si>
  <si>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</si>
  <si>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</si>
  <si>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</si>
  <si>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</si>
  <si>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</si>
  <si>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</si>
  <si>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</si>
  <si>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</si>
  <si>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</si>
  <si>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</si>
  <si>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</si>
  <si>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</si>
  <si>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</si>
  <si>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</si>
  <si>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</si>
  <si>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</si>
  <si>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</si>
  <si>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</si>
  <si>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</si>
  <si>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</si>
  <si>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</si>
  <si>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</si>
  <si>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</si>
  <si>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</si>
  <si>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</si>
  <si>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</si>
  <si>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</si>
  <si>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</si>
  <si>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</si>
  <si>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</si>
  <si>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</si>
  <si>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</si>
  <si>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</si>
  <si>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</si>
  <si>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</si>
  <si>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</si>
  <si>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</si>
  <si>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</si>
  <si>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</si>
  <si>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</si>
  <si>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</si>
  <si>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</si>
  <si>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</si>
  <si>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</si>
  <si>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</si>
  <si>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</si>
  <si>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</si>
  <si>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</si>
  <si>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</si>
  <si>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</si>
  <si>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</si>
  <si>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</si>
  <si>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</si>
  <si>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</si>
  <si>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</si>
  <si>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</si>
  <si>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</si>
  <si>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</si>
  <si>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</si>
  <si>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</si>
  <si>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</si>
  <si>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</si>
  <si>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</si>
  <si>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</si>
  <si>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</si>
  <si>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</si>
  <si>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</si>
  <si>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</si>
  <si>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</si>
  <si>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</si>
  <si>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</si>
  <si>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</si>
  <si>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</si>
  <si>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</si>
  <si>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</si>
  <si>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</si>
  <si>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</si>
  <si>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</si>
  <si>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</si>
  <si>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</si>
  <si>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</si>
  <si>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</si>
  <si>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</si>
  <si>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</si>
  <si>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</si>
  <si>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</si>
  <si>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</si>
  <si>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</si>
  <si>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</si>
  <si>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</si>
  <si>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</si>
  <si>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</si>
  <si>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</si>
  <si>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</si>
  <si>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</si>
  <si>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</si>
  <si>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</si>
  <si>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</si>
  <si>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</si>
  <si>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</si>
  <si>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</si>
  <si>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</si>
  <si>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</si>
  <si>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</si>
  <si>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</si>
  <si>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</si>
  <si>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</si>
  <si>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</si>
  <si>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</si>
  <si>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</si>
  <si>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</si>
  <si>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</si>
  <si>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</si>
  <si>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</si>
  <si>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</si>
  <si>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</si>
  <si>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</si>
  <si>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</si>
  <si>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</si>
  <si>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</si>
  <si>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</si>
  <si>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</si>
  <si>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</si>
  <si>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</si>
  <si>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</si>
  <si>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</si>
  <si>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</si>
  <si>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</si>
  <si>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</si>
  <si>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</si>
  <si>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</si>
  <si>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</si>
  <si>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</si>
  <si>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</si>
  <si>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</si>
  <si>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</si>
  <si>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</si>
  <si>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</si>
  <si>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</si>
  <si>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</si>
  <si>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</si>
  <si>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</si>
  <si>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</si>
  <si>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</si>
  <si>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</si>
  <si>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</si>
  <si>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</si>
  <si>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</si>
  <si>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</si>
  <si>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</si>
  <si>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</si>
  <si>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</si>
  <si>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</si>
  <si>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</si>
  <si>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</si>
  <si>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</si>
  <si>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</si>
  <si>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</si>
  <si>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</si>
  <si>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</si>
  <si>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</si>
  <si>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</si>
  <si>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</si>
  <si>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</si>
  <si>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</si>
  <si>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</si>
  <si>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</si>
  <si>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</si>
  <si>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</si>
  <si>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</si>
  <si>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</si>
  <si>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</si>
  <si>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</si>
  <si>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</si>
  <si>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</si>
  <si>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</si>
  <si>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</si>
  <si>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</si>
  <si>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</si>
  <si>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</si>
  <si>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</si>
  <si>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</si>
  <si>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</si>
  <si>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</si>
  <si>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</si>
  <si>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</si>
  <si>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</si>
  <si>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</si>
  <si>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</si>
  <si>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</si>
  <si>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</si>
  <si>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</si>
  <si>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</si>
  <si>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</si>
  <si>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</si>
  <si>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</si>
  <si>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</si>
  <si>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</si>
  <si>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</si>
  <si>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</si>
  <si>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</si>
  <si>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</si>
  <si>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</si>
  <si>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</si>
  <si>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</si>
  <si>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</si>
  <si>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</si>
  <si>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</si>
  <si>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</si>
  <si>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</si>
  <si>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</si>
  <si>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</si>
  <si>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</si>
  <si>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</si>
  <si>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</si>
  <si>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</si>
  <si>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</si>
  <si>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</si>
  <si>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</si>
  <si>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</si>
  <si>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</si>
  <si>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</si>
  <si>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</si>
  <si>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</si>
  <si>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</si>
  <si>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</si>
  <si>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</si>
  <si>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</si>
  <si>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</si>
  <si>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</si>
  <si>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</si>
  <si>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</si>
  <si>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</si>
  <si>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</si>
  <si>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</si>
  <si>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</si>
  <si>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</si>
  <si>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</si>
  <si>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</si>
  <si>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</si>
  <si>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</si>
  <si>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</si>
  <si>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</si>
  <si>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</si>
  <si>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</si>
  <si>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</si>
  <si>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</si>
  <si>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</si>
  <si>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</si>
  <si>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</si>
  <si>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</si>
  <si>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</si>
  <si>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</si>
  <si>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</si>
  <si>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</si>
  <si>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</si>
  <si>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</si>
  <si>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</si>
  <si>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</si>
  <si>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</si>
  <si>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</si>
  <si>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</si>
  <si>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</si>
  <si>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</si>
  <si>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</si>
  <si>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</si>
  <si>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</si>
  <si>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</si>
  <si>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</si>
  <si>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</si>
  <si>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</si>
  <si>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</si>
  <si>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</si>
  <si>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</si>
  <si>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</si>
  <si>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</si>
  <si>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</si>
  <si>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</si>
  <si>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</si>
  <si>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</si>
  <si>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</si>
  <si>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</si>
  <si>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</si>
  <si>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</si>
  <si>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</si>
  <si>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</si>
  <si>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</si>
  <si>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</si>
  <si>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</si>
  <si>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</si>
  <si>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</si>
  <si>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</si>
  <si>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</si>
  <si>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</si>
  <si>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</si>
  <si>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</si>
  <si>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</si>
  <si>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</si>
  <si>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</si>
  <si>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</si>
  <si>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</si>
  <si>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</si>
  <si>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</si>
  <si>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</si>
  <si>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</si>
  <si>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</si>
  <si>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</si>
  <si>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</si>
  <si>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</si>
  <si>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</si>
  <si>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</si>
  <si>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</si>
  <si>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</si>
  <si>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</si>
  <si>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</si>
  <si>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</si>
  <si>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</si>
  <si>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</si>
  <si>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</si>
  <si>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</si>
  <si>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</si>
  <si>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</si>
  <si>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</si>
  <si>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</si>
  <si>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</si>
  <si>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</si>
  <si>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</si>
  <si>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</si>
  <si>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</si>
  <si>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</si>
  <si>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</si>
  <si>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</si>
  <si>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</si>
  <si>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</si>
  <si>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</si>
  <si>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</si>
  <si>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</si>
  <si>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</si>
  <si>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</si>
  <si>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</si>
  <si>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</si>
  <si>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</si>
  <si>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</si>
  <si>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</si>
  <si>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</si>
  <si>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</si>
  <si>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</si>
  <si>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</si>
  <si>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</si>
  <si>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</si>
  <si>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</si>
  <si>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</si>
  <si>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</si>
  <si>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</si>
  <si>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</si>
  <si>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</si>
  <si>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</si>
  <si>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</si>
  <si>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</si>
  <si>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</si>
  <si>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</si>
  <si>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</si>
  <si>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</si>
  <si>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</si>
  <si>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</si>
  <si>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</si>
  <si>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</si>
  <si>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</si>
  <si>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</si>
  <si>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</si>
  <si>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</si>
  <si>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</si>
  <si>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</si>
  <si>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</si>
  <si>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</si>
  <si>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</si>
  <si>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</si>
  <si>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</si>
  <si>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</si>
  <si>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</si>
  <si>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</si>
  <si>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</si>
  <si>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</si>
  <si>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</si>
  <si>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</si>
  <si>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</si>
  <si>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</si>
  <si>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</si>
  <si>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</si>
  <si>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</si>
  <si>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</si>
  <si>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</si>
  <si>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</si>
  <si>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</si>
  <si>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</si>
  <si>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</si>
  <si>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</si>
  <si>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</si>
  <si>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</si>
  <si>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</si>
  <si>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</si>
  <si>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</si>
  <si>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</si>
  <si>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</si>
  <si>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</si>
  <si>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</si>
  <si>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</si>
  <si>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</si>
  <si>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</si>
  <si>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</si>
  <si>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</si>
  <si>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</si>
  <si>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</si>
  <si>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</si>
  <si>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</si>
  <si>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</si>
  <si>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</si>
  <si>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</si>
  <si>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</si>
  <si>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</si>
  <si>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</si>
  <si>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</si>
  <si>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</si>
  <si>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</si>
  <si>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</si>
  <si>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</si>
  <si>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</si>
  <si>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</si>
  <si>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</si>
  <si>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</si>
  <si>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</si>
  <si>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</si>
  <si>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</si>
  <si>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</si>
  <si>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</si>
  <si>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</si>
  <si>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</si>
  <si>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</si>
  <si>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</si>
  <si>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</si>
  <si>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</si>
  <si>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</si>
  <si>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</si>
  <si>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</si>
  <si>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</si>
  <si>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</si>
  <si>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</si>
  <si>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</si>
  <si>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</si>
  <si>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</si>
  <si>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</si>
  <si>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</si>
  <si>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</si>
  <si>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</si>
  <si>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</si>
  <si>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</si>
  <si>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</si>
  <si>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</si>
  <si>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</si>
  <si>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</si>
  <si>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</si>
  <si>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</si>
  <si>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</si>
  <si>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</si>
  <si>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</si>
  <si>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</si>
  <si>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</si>
  <si>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</si>
  <si>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</si>
  <si>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</si>
  <si>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</si>
  <si>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</si>
  <si>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</si>
  <si>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</si>
  <si>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</si>
  <si>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</si>
  <si>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</si>
  <si>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</si>
  <si>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</si>
  <si>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</si>
  <si>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</si>
  <si>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</si>
  <si>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</si>
  <si>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</si>
  <si>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</si>
  <si>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</si>
  <si>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</si>
  <si>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</si>
  <si>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</si>
  <si>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</si>
  <si>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</si>
  <si>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</si>
  <si>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</si>
  <si>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</si>
  <si>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</si>
  <si>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</si>
  <si>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</si>
  <si>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</si>
  <si>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</si>
  <si>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</si>
  <si>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</si>
  <si>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</si>
  <si>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</si>
  <si>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</si>
  <si>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</si>
  <si>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</si>
  <si>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</si>
  <si>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</si>
  <si>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</si>
  <si>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</si>
  <si>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</si>
  <si>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</si>
  <si>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</si>
  <si>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</si>
  <si>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</si>
  <si>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</si>
  <si>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</si>
  <si>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</si>
  <si>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</si>
  <si>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</si>
  <si>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</si>
  <si>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</si>
  <si>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</si>
  <si>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</si>
  <si>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</si>
  <si>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</si>
  <si>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</si>
  <si>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</si>
  <si>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</si>
  <si>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</si>
  <si>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</si>
  <si>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</si>
  <si>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</si>
  <si>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</si>
  <si>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</si>
  <si>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</si>
  <si>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</si>
  <si>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</si>
  <si>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</si>
  <si>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</si>
  <si>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</si>
  <si>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</si>
  <si>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</si>
  <si>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</si>
  <si>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</si>
  <si>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</si>
  <si>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</si>
  <si>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</si>
  <si>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</si>
  <si>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</si>
  <si>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</si>
  <si>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</si>
  <si>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</si>
  <si>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</si>
  <si>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</si>
  <si>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</si>
  <si>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</si>
  <si>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</si>
  <si>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</si>
  <si>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</si>
  <si>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</si>
  <si>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</si>
  <si>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</si>
  <si>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</si>
  <si>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</si>
  <si>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</si>
  <si>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</si>
  <si>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</si>
  <si>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</si>
  <si>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</si>
  <si>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</si>
  <si>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</si>
  <si>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</si>
  <si>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</si>
  <si>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</si>
  <si>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</si>
  <si>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</si>
  <si>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</si>
  <si>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</si>
  <si>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</si>
  <si>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</si>
  <si>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</si>
  <si>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</si>
  <si>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</si>
  <si>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</si>
  <si>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</si>
  <si>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</si>
  <si>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</si>
  <si>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</si>
  <si>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</si>
  <si>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</si>
  <si>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</si>
  <si>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</si>
  <si>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</si>
  <si>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</si>
  <si>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</si>
  <si>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</si>
  <si>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</si>
  <si>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</si>
  <si>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</si>
  <si>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</si>
  <si>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</si>
  <si>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</si>
  <si>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</si>
  <si>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</si>
  <si>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</si>
  <si>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</si>
  <si>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</si>
  <si>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</si>
  <si>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</si>
  <si>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</si>
  <si>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</si>
  <si>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</si>
  <si>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</si>
  <si>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</si>
  <si>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</si>
  <si>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</si>
  <si>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</si>
  <si>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</si>
  <si>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</si>
  <si>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</si>
  <si>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</si>
  <si>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</si>
  <si>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</si>
  <si>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</si>
  <si>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</si>
  <si>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</si>
  <si>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</si>
  <si>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</si>
  <si>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</si>
  <si>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</si>
  <si>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</si>
  <si>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</si>
  <si>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</si>
  <si>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</si>
  <si>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</si>
  <si>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</si>
  <si>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</si>
  <si>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</si>
  <si>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</si>
  <si>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</si>
  <si>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</si>
  <si>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</si>
  <si>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</si>
  <si>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</si>
  <si>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</si>
  <si>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</si>
  <si>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</si>
  <si>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</si>
  <si>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</si>
  <si>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</si>
  <si>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</si>
  <si>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</si>
  <si>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</si>
  <si>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</si>
  <si>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</si>
  <si>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</si>
  <si>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</si>
  <si>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</si>
  <si>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</si>
  <si>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</si>
  <si>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</si>
  <si>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</si>
  <si>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</si>
  <si>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</si>
  <si>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</si>
  <si>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</si>
  <si>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</si>
  <si>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</si>
  <si>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</si>
  <si>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</si>
  <si>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</si>
  <si>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</si>
  <si>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</si>
  <si>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</si>
  <si>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</si>
  <si>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</si>
  <si>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</si>
  <si>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</si>
  <si>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</si>
  <si>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</si>
  <si>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</si>
  <si>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</si>
  <si>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</si>
  <si>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</si>
  <si>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</si>
  <si>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</si>
  <si>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</si>
  <si>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</si>
  <si>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</si>
  <si>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</si>
  <si>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</si>
  <si>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</si>
  <si>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</si>
  <si>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</si>
  <si>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</si>
  <si>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</si>
  <si>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</si>
  <si>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</si>
  <si>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</si>
  <si>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</si>
  <si>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</si>
  <si>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</si>
  <si>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</si>
  <si>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</si>
  <si>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</si>
  <si>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</si>
  <si>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</si>
  <si>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</si>
  <si>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</si>
  <si>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</si>
  <si>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</si>
  <si>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</si>
  <si>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</si>
  <si>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</si>
  <si>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</si>
  <si>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</si>
  <si>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</si>
  <si>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</si>
  <si>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</si>
  <si>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</si>
  <si>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</si>
  <si>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</si>
  <si>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</si>
  <si>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</si>
  <si>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</si>
  <si>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</si>
  <si>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</si>
  <si>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</si>
  <si>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</si>
  <si>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</si>
  <si>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</si>
  <si>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</si>
  <si>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</si>
  <si>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</si>
  <si>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</si>
  <si>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</si>
  <si>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</si>
  <si>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</si>
  <si>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</si>
  <si>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</si>
  <si>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</si>
  <si>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</si>
  <si>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</si>
  <si>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</si>
  <si>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</si>
  <si>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</si>
  <si>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</si>
  <si>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</si>
  <si>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</si>
  <si>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</si>
  <si>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</si>
  <si>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</si>
  <si>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</si>
  <si>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</si>
  <si>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</si>
  <si>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</si>
  <si>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</si>
  <si>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</si>
  <si>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</si>
  <si>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</si>
  <si>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</si>
  <si>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</si>
  <si>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</si>
  <si>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</si>
  <si>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</si>
  <si>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</si>
  <si>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</si>
  <si>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</si>
  <si>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</si>
  <si>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</si>
  <si>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</si>
  <si>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</si>
  <si>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</si>
  <si>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</si>
  <si>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</si>
  <si>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</si>
  <si>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</si>
  <si>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</si>
  <si>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</si>
  <si>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</si>
  <si>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</si>
  <si>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</si>
  <si>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</si>
  <si>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</si>
  <si>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</si>
  <si>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</si>
  <si>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</si>
  <si>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</si>
  <si>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</si>
  <si>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</si>
  <si>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</si>
  <si>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</si>
  <si>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</si>
  <si>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</si>
  <si>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</si>
  <si>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</si>
  <si>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</si>
  <si>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</si>
  <si>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</si>
  <si>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</si>
  <si>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</si>
  <si>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</si>
  <si>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</si>
  <si>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</si>
  <si>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</si>
  <si>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</si>
  <si>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</si>
  <si>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</si>
  <si>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</si>
  <si>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</si>
  <si>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</si>
  <si>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</si>
  <si>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</si>
  <si>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</si>
  <si>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</si>
  <si>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</si>
  <si>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</si>
  <si>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</si>
  <si>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</si>
  <si>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</si>
  <si>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</si>
  <si>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</si>
  <si>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</si>
  <si>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</si>
  <si>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</si>
  <si>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</si>
  <si>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</si>
  <si>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</si>
  <si>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</si>
  <si>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</si>
  <si>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</si>
  <si>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</si>
  <si>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</si>
  <si>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</si>
  <si>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</si>
  <si>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</si>
  <si>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</si>
  <si>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</si>
  <si>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</si>
  <si>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</si>
  <si>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</si>
  <si>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</si>
  <si>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</si>
  <si>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</si>
  <si>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</si>
  <si>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</si>
  <si>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</si>
  <si>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</si>
  <si>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</si>
  <si>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</si>
  <si>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</si>
  <si>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</si>
  <si>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</si>
  <si>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</si>
  <si>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</si>
  <si>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</si>
  <si>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</si>
  <si>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</si>
  <si>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</si>
  <si>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</si>
  <si>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</si>
  <si>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</si>
  <si>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</si>
  <si>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</si>
  <si>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</si>
  <si>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</si>
  <si>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</si>
  <si>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</si>
  <si>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</si>
  <si>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</si>
  <si>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</si>
  <si>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</si>
  <si>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</si>
  <si>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</si>
  <si>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</si>
  <si>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</si>
  <si>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</si>
  <si>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</si>
  <si>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</si>
  <si>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</si>
  <si>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</si>
  <si>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</si>
  <si>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</si>
  <si>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</si>
  <si>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</si>
  <si>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</si>
  <si>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</si>
  <si>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</si>
  <si>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</si>
  <si>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</si>
  <si>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</si>
  <si>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</si>
  <si>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</si>
  <si>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</si>
  <si>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</si>
  <si>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</si>
  <si>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</si>
  <si>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</si>
  <si>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</si>
  <si>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</si>
  <si>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</si>
  <si>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</si>
  <si>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</si>
  <si>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</si>
  <si>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</si>
  <si>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</si>
  <si>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</si>
  <si>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</si>
  <si>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</si>
  <si>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</si>
  <si>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</si>
  <si>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</si>
  <si>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</si>
  <si>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</si>
  <si>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</si>
  <si>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</si>
  <si>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</si>
  <si>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</si>
  <si>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</si>
  <si>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</si>
  <si>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</si>
  <si>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</si>
  <si>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</si>
  <si>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</si>
  <si>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</si>
  <si>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</si>
  <si>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</si>
  <si>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</si>
  <si>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</si>
  <si>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</si>
  <si>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</si>
  <si>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</si>
  <si>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</si>
  <si>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</si>
  <si>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</si>
  <si>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</si>
  <si>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</si>
  <si>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</si>
  <si>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</si>
  <si>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</si>
  <si>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</si>
  <si>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</si>
  <si>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</si>
  <si>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</si>
  <si>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</si>
  <si>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</si>
  <si>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</si>
  <si>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</si>
  <si>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</si>
  <si>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</si>
  <si>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</si>
  <si>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</si>
  <si>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</si>
  <si>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</si>
  <si>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</si>
  <si>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</si>
  <si>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</si>
  <si>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</si>
  <si>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</si>
  <si>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</si>
  <si>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</si>
  <si>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</si>
  <si>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</si>
  <si>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</si>
  <si>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</si>
  <si>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</si>
  <si>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</si>
  <si>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</si>
  <si>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</si>
  <si>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</si>
  <si>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</si>
  <si>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</si>
  <si>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</si>
  <si>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</si>
  <si>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</si>
  <si>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</si>
  <si>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</si>
  <si>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</si>
  <si>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</si>
  <si>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</si>
  <si>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</si>
  <si>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</si>
  <si>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</si>
  <si>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</si>
  <si>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</si>
  <si>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</si>
  <si>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</si>
  <si>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</si>
  <si>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</si>
  <si>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</si>
  <si>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</si>
  <si>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</si>
  <si>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</si>
  <si>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</si>
  <si>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</si>
  <si>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</si>
  <si>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</si>
  <si>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</si>
  <si>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</si>
  <si>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</si>
  <si>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</si>
  <si>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</si>
  <si>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</si>
  <si>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</si>
  <si>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</si>
  <si>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</si>
  <si>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</si>
  <si>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</si>
  <si>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</si>
  <si>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</si>
  <si>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</si>
  <si>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</si>
  <si>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</si>
  <si>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</si>
  <si>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</si>
  <si>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</si>
  <si>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</si>
  <si>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</si>
  <si>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</si>
  <si>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</si>
  <si>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</si>
  <si>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</si>
  <si>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</si>
  <si>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</si>
  <si>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</si>
  <si>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</si>
  <si>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</si>
  <si>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</si>
  <si>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</si>
  <si>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</si>
  <si>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</si>
  <si>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</si>
  <si>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</si>
  <si>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</si>
  <si>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</si>
  <si>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</si>
  <si>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</si>
  <si>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</si>
  <si>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</si>
  <si>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</si>
  <si>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</si>
  <si>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</si>
  <si>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</si>
  <si>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</si>
  <si>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</si>
  <si>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</si>
  <si>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</si>
  <si>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</si>
  <si>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</si>
  <si>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</si>
  <si>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</si>
  <si>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</si>
  <si>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</si>
  <si>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</si>
  <si>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</si>
  <si>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</si>
  <si>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</si>
  <si>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</si>
  <si>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</si>
  <si>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</si>
  <si>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</si>
  <si>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</si>
  <si>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</si>
  <si>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</si>
  <si>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</si>
  <si>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</si>
  <si>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</si>
  <si>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</si>
  <si>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</si>
  <si>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</si>
  <si>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</si>
  <si>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</si>
  <si>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</si>
  <si>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</si>
  <si>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</si>
  <si>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</si>
  <si>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</si>
  <si>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</si>
  <si>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</si>
  <si>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</si>
  <si>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</si>
  <si>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</si>
  <si>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</si>
  <si>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</si>
  <si>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</si>
  <si>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</si>
  <si>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</si>
  <si>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</si>
  <si>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</si>
  <si>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</si>
  <si>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</si>
  <si>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</si>
  <si>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</si>
  <si>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</si>
  <si>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</si>
  <si>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</si>
  <si>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</si>
  <si>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</si>
  <si>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</si>
  <si>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</si>
  <si>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</si>
  <si>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</si>
  <si>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</si>
  <si>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</si>
  <si>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</si>
  <si>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</si>
  <si>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</si>
  <si>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</si>
  <si>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</si>
  <si>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</si>
  <si>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</si>
  <si>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</si>
  <si>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</si>
  <si>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</si>
  <si>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</si>
  <si>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</si>
  <si>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</si>
  <si>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</si>
  <si>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</si>
  <si>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</si>
  <si>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</si>
  <si>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</si>
  <si>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</si>
  <si>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</si>
  <si>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</si>
  <si>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</si>
  <si>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</si>
  <si>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</si>
  <si>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</si>
  <si>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</si>
  <si>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</si>
  <si>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</si>
  <si>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</si>
  <si>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</si>
  <si>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</si>
  <si>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</si>
  <si>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</si>
  <si>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</si>
  <si>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</si>
  <si>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</si>
  <si>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</si>
  <si>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</si>
  <si>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</si>
  <si>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</si>
  <si>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</si>
  <si>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</si>
  <si>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</si>
  <si>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</si>
  <si>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</si>
  <si>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</si>
  <si>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</si>
  <si>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</si>
  <si>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</si>
  <si>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</si>
  <si>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</si>
  <si>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</si>
  <si>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</si>
  <si>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</si>
  <si>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</si>
  <si>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</si>
  <si>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</si>
  <si>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</si>
  <si>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</si>
  <si>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</si>
  <si>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</si>
  <si>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</si>
  <si>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</si>
  <si>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</si>
  <si>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</si>
  <si>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</si>
  <si>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</si>
  <si>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</si>
  <si>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</si>
  <si>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</si>
  <si>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</si>
  <si>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</si>
  <si>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</si>
  <si>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</si>
  <si>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</si>
  <si>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</si>
  <si>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</si>
  <si>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</si>
  <si>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</si>
  <si>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</si>
  <si>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</si>
  <si>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</si>
  <si>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</si>
  <si>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</si>
  <si>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</si>
  <si>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</si>
  <si>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</si>
  <si>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</si>
  <si>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</si>
  <si>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</si>
  <si>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</si>
  <si>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</si>
  <si>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</si>
  <si>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</si>
  <si>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</si>
  <si>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</si>
  <si>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</si>
  <si>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</si>
  <si>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</si>
  <si>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</si>
  <si>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</si>
  <si>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</si>
  <si>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</si>
  <si>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</si>
  <si>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</si>
  <si>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</si>
  <si>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</si>
  <si>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</si>
  <si>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</si>
  <si>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</si>
  <si>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</si>
  <si>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</si>
  <si>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</si>
  <si>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</si>
  <si>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</si>
  <si>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</si>
  <si>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</si>
  <si>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</si>
  <si>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</si>
  <si>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</si>
  <si>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</si>
  <si>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</si>
  <si>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</si>
  <si>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</si>
  <si>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</si>
  <si>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</si>
  <si>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</si>
  <si>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</si>
  <si>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</si>
  <si>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</si>
  <si>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</si>
  <si>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</si>
  <si>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</si>
  <si>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</si>
  <si>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</si>
  <si>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</si>
  <si>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</si>
  <si>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</si>
  <si>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</si>
  <si>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</si>
  <si>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</si>
  <si>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</si>
  <si>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</si>
  <si>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</si>
  <si>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</si>
  <si>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</si>
  <si>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</si>
  <si>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</si>
  <si>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</si>
  <si>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</si>
  <si>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</si>
  <si>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</si>
  <si>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</si>
  <si>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</si>
  <si>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</si>
  <si>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</si>
  <si>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</si>
  <si>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</si>
  <si>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</si>
  <si>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</si>
  <si>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</si>
  <si>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</si>
  <si>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</si>
  <si>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</si>
  <si>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</si>
  <si>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</si>
  <si>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</si>
  <si>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</si>
  <si>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</si>
  <si>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</si>
  <si>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</si>
  <si>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</si>
  <si>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</si>
  <si>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</si>
  <si>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</si>
  <si>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</si>
  <si>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</si>
  <si>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</si>
  <si>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</si>
  <si>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</si>
  <si>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</si>
  <si>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</si>
  <si>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</si>
  <si>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</si>
  <si>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</si>
  <si>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</si>
  <si>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</si>
  <si>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</si>
  <si>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</si>
  <si>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</si>
  <si>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</si>
  <si>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</si>
  <si>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</si>
  <si>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</si>
  <si>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</si>
  <si>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</si>
  <si>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</si>
  <si>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</si>
  <si>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</si>
  <si>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</si>
  <si>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</si>
  <si>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</si>
  <si>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</si>
  <si>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</si>
  <si>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</si>
  <si>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</si>
  <si>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</si>
  <si>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</si>
  <si>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</si>
  <si>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</si>
  <si>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</si>
  <si>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</si>
  <si>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</si>
  <si>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</si>
  <si>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</si>
  <si>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</si>
  <si>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</si>
  <si>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</si>
  <si>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</si>
  <si>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</si>
  <si>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</si>
  <si>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</si>
  <si>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</si>
  <si>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</si>
  <si>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</si>
  <si>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</si>
  <si>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</si>
  <si>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</si>
  <si>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</si>
  <si>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</si>
  <si>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</si>
  <si>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</si>
  <si>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</si>
  <si>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</si>
  <si>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</si>
  <si>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</si>
  <si>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</si>
  <si>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</si>
  <si>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</si>
  <si>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</si>
  <si>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</si>
  <si>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</si>
  <si>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</si>
  <si>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</si>
  <si>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</si>
  <si>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</si>
  <si>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</si>
  <si>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</si>
  <si>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</si>
  <si>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</si>
  <si>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</si>
  <si>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</si>
  <si>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</si>
  <si>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</si>
  <si>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</si>
  <si>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</si>
  <si>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</si>
  <si>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</si>
  <si>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</si>
  <si>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</si>
  <si>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</si>
  <si>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</si>
  <si>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</si>
  <si>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</si>
  <si>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</si>
  <si>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</si>
  <si>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</si>
  <si>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</si>
  <si>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</si>
  <si>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</si>
  <si>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</si>
  <si>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</si>
  <si>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</si>
  <si>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</si>
  <si>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</si>
  <si>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</si>
  <si>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</si>
  <si>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</si>
  <si>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</si>
  <si>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</si>
  <si>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</si>
  <si>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</si>
  <si>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</si>
  <si>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</si>
  <si>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</si>
  <si>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</si>
  <si>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</si>
  <si>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</si>
  <si>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</si>
  <si>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</si>
  <si>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</si>
  <si>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</si>
  <si>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</si>
  <si>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</si>
  <si>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</si>
  <si>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</si>
  <si>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</si>
  <si>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</si>
  <si>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</si>
  <si>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</si>
  <si>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</si>
  <si>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</si>
  <si>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</si>
  <si>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</si>
  <si>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</si>
  <si>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</si>
  <si>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</si>
  <si>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</si>
  <si>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</si>
  <si>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</si>
  <si>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</si>
  <si>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</si>
  <si>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</si>
  <si>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</si>
  <si>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</si>
  <si>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</si>
  <si>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</si>
  <si>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</si>
  <si>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</si>
  <si>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</si>
  <si>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</si>
  <si>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</si>
  <si>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</si>
  <si>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</si>
  <si>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</si>
  <si>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</si>
  <si>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</si>
  <si>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</si>
  <si>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</si>
  <si>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</si>
  <si>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</si>
  <si>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</si>
  <si>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</si>
  <si>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</si>
  <si>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</si>
  <si>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</si>
  <si>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</si>
  <si>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</si>
  <si>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</si>
  <si>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</si>
  <si>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</si>
  <si>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</si>
  <si>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</si>
  <si>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</si>
  <si>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</si>
  <si>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</si>
  <si>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</si>
  <si>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</si>
  <si>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</si>
  <si>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</si>
  <si>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</si>
  <si>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</si>
  <si>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</si>
  <si>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</si>
  <si>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</si>
  <si>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</si>
  <si>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</si>
  <si>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</si>
  <si>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</si>
  <si>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</si>
  <si>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</si>
  <si>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</si>
  <si>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</si>
  <si>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</si>
  <si>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</si>
  <si>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</si>
  <si>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</si>
  <si>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</si>
  <si>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</si>
  <si>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</si>
  <si>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</si>
  <si>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</si>
  <si>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</si>
  <si>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</si>
  <si>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</si>
  <si>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</si>
  <si>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</si>
  <si>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</si>
  <si>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</si>
  <si>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</si>
  <si>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</si>
  <si>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</si>
  <si>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</si>
  <si>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</si>
  <si>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</si>
  <si>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</si>
  <si>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</si>
  <si>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</si>
  <si>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</si>
  <si>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</si>
  <si>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</si>
  <si>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</si>
  <si>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</si>
  <si>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</si>
  <si>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</si>
  <si>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</si>
  <si>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</si>
  <si>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</si>
  <si>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</si>
  <si>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</si>
  <si>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</si>
  <si>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</si>
  <si>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</si>
  <si>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</si>
  <si>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</si>
  <si>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</si>
  <si>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</si>
  <si>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</si>
  <si>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</si>
  <si>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</si>
  <si>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</si>
  <si>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</si>
  <si>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</si>
  <si>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</si>
  <si>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</si>
  <si>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</si>
  <si>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</si>
  <si>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</si>
  <si>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</si>
  <si>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</si>
  <si>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</si>
  <si>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</si>
  <si>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</si>
  <si>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</si>
  <si>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</si>
  <si>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</si>
  <si>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</si>
  <si>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</si>
  <si>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</si>
  <si>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</si>
  <si>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</si>
  <si>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</si>
  <si>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</si>
  <si>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</si>
  <si>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</si>
  <si>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</si>
  <si>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</si>
  <si>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</si>
  <si>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</si>
  <si>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</si>
  <si>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</si>
  <si>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</si>
  <si>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</si>
  <si>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</si>
  <si>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</si>
  <si>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</si>
  <si>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</si>
  <si>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</si>
  <si>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</si>
  <si>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</si>
  <si>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</si>
  <si>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</si>
  <si>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</si>
  <si>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</si>
  <si>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</si>
  <si>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</si>
  <si>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</si>
  <si>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</si>
  <si>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</si>
  <si>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</si>
  <si>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</si>
  <si>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</si>
  <si>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</si>
  <si>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</si>
  <si>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</si>
  <si>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</si>
  <si>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</si>
  <si>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</si>
  <si>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</si>
  <si>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</si>
  <si>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</si>
  <si>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</si>
  <si>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</si>
  <si>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</si>
  <si>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</si>
  <si>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</si>
  <si>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</si>
  <si>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</si>
  <si>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</si>
  <si>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</si>
  <si>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</si>
  <si>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</si>
  <si>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</si>
  <si>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</si>
  <si>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</si>
  <si>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</si>
  <si>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</si>
  <si>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</si>
  <si>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</si>
  <si>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</si>
  <si>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</si>
  <si>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</si>
  <si>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</si>
  <si>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</si>
  <si>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</si>
  <si>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</si>
  <si>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</si>
  <si>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</si>
  <si>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</si>
  <si>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</si>
  <si>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</si>
  <si>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</si>
  <si>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</si>
  <si>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</si>
  <si>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</si>
  <si>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</si>
  <si>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</si>
  <si>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</si>
  <si>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</si>
  <si>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</si>
  <si>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</si>
  <si>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</si>
  <si>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</si>
  <si>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</si>
  <si>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</si>
  <si>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</si>
  <si>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</si>
  <si>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</si>
  <si>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</si>
  <si>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</si>
  <si>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</si>
  <si>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</si>
  <si>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</si>
  <si>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</si>
  <si>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</si>
  <si>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</si>
  <si>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</si>
  <si>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</si>
  <si>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</si>
  <si>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</si>
  <si>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</si>
  <si>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</si>
  <si>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</si>
  <si>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</si>
  <si>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</si>
  <si>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</si>
  <si>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</si>
  <si>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</si>
  <si>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</si>
  <si>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</si>
  <si>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</si>
  <si>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</si>
  <si>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</si>
  <si>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</si>
  <si>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</si>
  <si>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</si>
  <si>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</si>
  <si>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</si>
  <si>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</si>
  <si>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</si>
  <si>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</si>
  <si>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</si>
  <si>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</si>
  <si>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</si>
  <si>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</si>
  <si>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</si>
  <si>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</si>
  <si>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</si>
  <si>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</si>
  <si>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</si>
  <si>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</si>
  <si>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</si>
  <si>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</si>
  <si>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</si>
  <si>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</si>
  <si>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</si>
  <si>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</si>
  <si>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</si>
  <si>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</si>
  <si>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</si>
  <si>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</si>
  <si>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</si>
  <si>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</si>
  <si>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</si>
  <si>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</si>
  <si>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</si>
  <si>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</si>
  <si>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</si>
  <si>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</si>
  <si>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</si>
  <si>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</si>
  <si>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</si>
  <si>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</si>
  <si>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</si>
  <si>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</si>
  <si>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</si>
  <si>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</si>
  <si>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</si>
  <si>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</si>
  <si>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</si>
  <si>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</si>
  <si>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</si>
  <si>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</si>
  <si>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</si>
  <si>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</si>
  <si>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</si>
  <si>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</si>
  <si>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</si>
  <si>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</si>
  <si>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</si>
  <si>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</si>
  <si>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</si>
  <si>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</si>
  <si>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</si>
  <si>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</si>
  <si>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</si>
  <si>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</si>
  <si>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</si>
  <si>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</si>
  <si>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</si>
  <si>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</si>
  <si>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</si>
  <si>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</si>
  <si>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</si>
  <si>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</si>
  <si>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</si>
  <si>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</si>
  <si>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</si>
  <si>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</si>
  <si>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</si>
  <si>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</si>
  <si>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</si>
  <si>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</si>
  <si>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</si>
  <si>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</si>
  <si>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</si>
  <si>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</si>
  <si>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</si>
  <si>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</si>
  <si>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</si>
  <si>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</si>
  <si>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</si>
  <si>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</si>
  <si>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</si>
  <si>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</si>
  <si>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</si>
  <si>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</si>
  <si>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</si>
  <si>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</si>
  <si>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</si>
  <si>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</si>
  <si>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</si>
  <si>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</si>
  <si>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</si>
  <si>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</si>
  <si>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</si>
  <si>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</si>
  <si>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</si>
  <si>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</si>
  <si>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</si>
  <si>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</si>
  <si>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</si>
  <si>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</si>
  <si>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</si>
  <si>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</si>
  <si>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</si>
  <si>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</si>
  <si>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</si>
  <si>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</si>
  <si>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</si>
  <si>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</si>
  <si>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</si>
  <si>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</si>
  <si>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</si>
  <si>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</si>
  <si>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</si>
  <si>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</si>
  <si>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</si>
  <si>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</si>
  <si>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</si>
  <si>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</si>
  <si>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</si>
  <si>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</si>
  <si>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</si>
  <si>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</si>
  <si>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</si>
  <si>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</si>
  <si>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</si>
  <si>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</si>
  <si>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</si>
  <si>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</si>
  <si>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</si>
  <si>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</si>
  <si>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</si>
  <si>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</si>
  <si>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</si>
  <si>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</si>
  <si>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</si>
  <si>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</si>
  <si>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</si>
  <si>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</si>
  <si>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</si>
  <si>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</si>
  <si>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</si>
  <si>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</si>
  <si>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</si>
  <si>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</si>
  <si>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</si>
  <si>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</si>
  <si>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</si>
  <si>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</si>
  <si>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</si>
  <si>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</si>
  <si>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</si>
  <si>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</si>
  <si>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</si>
  <si>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</si>
  <si>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</si>
  <si>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</si>
  <si>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</si>
  <si>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</si>
  <si>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</si>
  <si>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</si>
  <si>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</si>
  <si>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</si>
  <si>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</si>
  <si>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</si>
  <si>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</si>
  <si>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</si>
  <si>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</si>
  <si>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</si>
  <si>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</si>
  <si>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</si>
  <si>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</si>
  <si>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</si>
  <si>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</si>
  <si>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</si>
  <si>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</si>
  <si>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</si>
  <si>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</si>
  <si>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</si>
  <si>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</si>
  <si>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</si>
  <si>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</si>
  <si>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</si>
  <si>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</si>
  <si>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</si>
  <si>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</si>
  <si>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</si>
  <si>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</si>
  <si>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</si>
  <si>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</si>
  <si>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</si>
  <si>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</si>
  <si>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</si>
  <si>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</si>
  <si>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</si>
  <si>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</si>
  <si>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</si>
  <si>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</si>
  <si>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</si>
  <si>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</si>
  <si>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</si>
  <si>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</si>
  <si>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</si>
  <si>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</si>
  <si>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</si>
  <si>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</si>
  <si>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</si>
  <si>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</si>
  <si>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</si>
  <si>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</si>
  <si>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</si>
  <si>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</si>
  <si>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</si>
  <si>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</si>
  <si>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</si>
  <si>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</si>
  <si>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</si>
  <si>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</si>
  <si>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</si>
  <si>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</si>
  <si>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</si>
  <si>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</si>
  <si>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</si>
  <si>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</si>
  <si>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</si>
  <si>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</si>
  <si>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</si>
  <si>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</si>
  <si>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</si>
  <si>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</si>
  <si>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</si>
  <si>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</si>
  <si>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</si>
  <si>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</si>
  <si>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</si>
  <si>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</si>
  <si>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</si>
  <si>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</si>
  <si>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</si>
  <si>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</si>
  <si>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</si>
  <si>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</si>
  <si>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</si>
  <si>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</si>
  <si>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</si>
  <si>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</si>
  <si>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</si>
  <si>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</si>
  <si>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</si>
  <si>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</si>
  <si>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</si>
  <si>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</si>
  <si>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</si>
  <si>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</si>
  <si>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</si>
  <si>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</si>
  <si>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</si>
  <si>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</si>
  <si>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</si>
  <si>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</si>
  <si>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</si>
  <si>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</si>
  <si>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</si>
  <si>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</si>
  <si>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</si>
  <si>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</si>
  <si>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</si>
  <si>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</si>
  <si>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</si>
  <si>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</si>
  <si>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</si>
  <si>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</si>
  <si>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</si>
  <si>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</si>
  <si>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</si>
  <si>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</si>
  <si>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</si>
  <si>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</si>
  <si>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</si>
  <si>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</si>
  <si>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</si>
  <si>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</si>
  <si>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</si>
  <si>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</si>
  <si>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</si>
  <si>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</si>
  <si>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</si>
  <si>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</si>
  <si>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</si>
  <si>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</si>
  <si>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</si>
  <si>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</si>
  <si>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</si>
  <si>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</si>
  <si>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</si>
  <si>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</si>
  <si>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</si>
  <si>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</si>
  <si>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</si>
  <si>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</si>
  <si>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</si>
  <si>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</si>
  <si>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</si>
  <si>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</si>
  <si>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</si>
  <si>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</si>
  <si>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</si>
  <si>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</si>
  <si>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</si>
  <si>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</si>
  <si>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</si>
  <si>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</si>
  <si>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</si>
  <si>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</si>
  <si>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</si>
  <si>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</si>
  <si>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</si>
  <si>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</si>
  <si>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</si>
  <si>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</si>
  <si>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</si>
  <si>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</si>
  <si>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</si>
  <si>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</si>
  <si>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</si>
  <si>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</si>
  <si>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</si>
  <si>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</si>
  <si>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</si>
  <si>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</si>
  <si>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</si>
  <si>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</si>
  <si>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</si>
  <si>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</si>
  <si>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</si>
  <si>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</si>
  <si>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</si>
  <si>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</si>
  <si>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</si>
  <si>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</si>
  <si>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</si>
  <si>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</si>
  <si>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</si>
  <si>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</si>
  <si>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</si>
  <si>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</si>
  <si>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</si>
  <si>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</si>
  <si>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</si>
  <si>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</si>
  <si>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</si>
  <si>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</si>
  <si>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</si>
  <si>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</si>
  <si>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</si>
  <si>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</si>
  <si>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</si>
  <si>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</si>
  <si>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</si>
  <si>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</si>
  <si>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</si>
  <si>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</si>
  <si>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</si>
  <si>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</si>
  <si>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</si>
  <si>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</si>
  <si>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</si>
  <si>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</si>
  <si>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</si>
  <si>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</si>
  <si>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</si>
  <si>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</si>
  <si>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</si>
  <si>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</si>
  <si>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</si>
  <si>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</si>
  <si>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</si>
  <si>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</si>
  <si>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</si>
  <si>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</si>
  <si>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</si>
  <si>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</si>
  <si>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</si>
  <si>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</si>
  <si>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</si>
  <si>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</si>
  <si>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</si>
  <si>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</si>
  <si>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</si>
  <si>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</si>
  <si>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</si>
  <si>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</si>
  <si>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</si>
  <si>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</si>
  <si>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</si>
  <si>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</si>
  <si>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</si>
  <si>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</si>
  <si>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</si>
  <si>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</si>
  <si>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</si>
  <si>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</si>
  <si>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</si>
  <si>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</si>
  <si>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</si>
  <si>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</si>
  <si>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</si>
  <si>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</si>
  <si>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</si>
  <si>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</si>
  <si>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</si>
  <si>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</si>
  <si>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</si>
  <si>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</si>
  <si>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</si>
  <si>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</si>
  <si>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</si>
  <si>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</si>
  <si>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</si>
  <si>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</si>
  <si>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</si>
  <si>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</si>
  <si>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</si>
  <si>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</si>
  <si>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</si>
  <si>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</si>
  <si>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</si>
  <si>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</si>
  <si>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</si>
  <si>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</si>
  <si>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</si>
  <si>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</si>
  <si>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</si>
  <si>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</si>
  <si>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</si>
  <si>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</si>
  <si>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</si>
  <si>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</si>
  <si>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</si>
  <si>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</si>
  <si>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</si>
  <si>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</si>
  <si>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</si>
  <si>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</si>
  <si>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</si>
  <si>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</si>
  <si>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</si>
  <si>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</si>
  <si>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</si>
  <si>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</si>
  <si>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</si>
  <si>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</si>
  <si>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</si>
  <si>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</si>
  <si>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</si>
  <si>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</si>
  <si>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</si>
  <si>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</si>
  <si>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</si>
  <si>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</si>
  <si>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</si>
  <si>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</si>
  <si>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</si>
  <si>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</si>
  <si>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</si>
  <si>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</si>
  <si>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</si>
  <si>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</si>
  <si>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</si>
  <si>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</si>
  <si>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</si>
  <si>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</si>
  <si>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</si>
  <si>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</si>
  <si>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</si>
  <si>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</si>
  <si>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</si>
  <si>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</si>
  <si>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</si>
  <si>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</si>
  <si>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</si>
  <si>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</si>
  <si>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</si>
  <si>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</si>
  <si>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</si>
  <si>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</si>
  <si>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</si>
  <si>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</si>
  <si>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</si>
  <si>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</si>
  <si>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</si>
  <si>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</si>
  <si>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</si>
  <si>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</si>
  <si>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</si>
  <si>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</si>
  <si>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</si>
  <si>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</si>
  <si>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</si>
  <si>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</si>
  <si>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</si>
  <si>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</si>
  <si>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</si>
  <si>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</si>
  <si>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</si>
  <si>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</si>
  <si>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</si>
  <si>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</si>
  <si>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</si>
  <si>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</si>
  <si>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</si>
  <si>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</si>
  <si>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</si>
  <si>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</si>
  <si>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</si>
  <si>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</si>
  <si>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</si>
  <si>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</si>
  <si>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</si>
  <si>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</si>
  <si>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</si>
  <si>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</si>
  <si>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</si>
  <si>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</si>
  <si>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</si>
  <si>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</si>
  <si>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</si>
  <si>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</si>
  <si>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</si>
  <si>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</si>
  <si>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</si>
  <si>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</si>
  <si>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</si>
  <si>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</si>
  <si>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</si>
  <si>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</si>
  <si>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</si>
  <si>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</si>
  <si>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</si>
  <si>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</si>
  <si>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</si>
  <si>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</si>
  <si>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</si>
  <si>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</si>
  <si>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</si>
  <si>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</si>
  <si>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</si>
  <si>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</si>
  <si>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</si>
  <si>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</si>
  <si>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</si>
  <si>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</si>
  <si>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</si>
  <si>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</si>
  <si>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</si>
  <si>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</si>
  <si>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</si>
  <si>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</si>
  <si>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</si>
  <si>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</si>
  <si>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</si>
  <si>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</si>
  <si>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</si>
  <si>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</si>
  <si>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</si>
  <si>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</si>
  <si>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</si>
  <si>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</si>
  <si>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</si>
  <si>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</si>
  <si>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</si>
  <si>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</si>
  <si>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</si>
  <si>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</si>
  <si>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</si>
  <si>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</si>
  <si>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</si>
  <si>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</si>
  <si>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</si>
  <si>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</si>
  <si>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</si>
  <si>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</si>
  <si>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</si>
  <si>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</si>
  <si>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</si>
  <si>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</si>
  <si>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</si>
  <si>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</si>
  <si>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</si>
  <si>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</si>
  <si>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</si>
  <si>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</si>
  <si>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</si>
  <si>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</si>
  <si>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</si>
  <si>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</si>
  <si>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</si>
  <si>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</si>
  <si>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</si>
  <si>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</si>
  <si>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</si>
  <si>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</si>
  <si>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</si>
  <si>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</si>
  <si>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</si>
  <si>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</si>
  <si>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</si>
  <si>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</si>
  <si>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</si>
  <si>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</si>
  <si>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</si>
  <si>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</si>
  <si>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</si>
  <si>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</si>
  <si>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</si>
  <si>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</si>
  <si>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</si>
  <si>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</si>
  <si>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</si>
  <si>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</si>
  <si>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</si>
  <si>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</si>
  <si>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</si>
  <si>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</si>
  <si>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</si>
  <si>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</si>
  <si>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</si>
  <si>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</si>
  <si>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</si>
  <si>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</si>
  <si>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</si>
  <si>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</si>
  <si>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</si>
  <si>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</si>
  <si>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</si>
  <si>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</si>
  <si>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</si>
  <si>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</si>
  <si>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</si>
  <si>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</si>
  <si>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</si>
  <si>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</si>
  <si>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</si>
  <si>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</si>
  <si>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</si>
  <si>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</si>
  <si>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</si>
  <si>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</si>
  <si>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</si>
  <si>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</si>
  <si>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</si>
  <si>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</si>
  <si>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</si>
  <si>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</si>
  <si>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</si>
  <si>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</si>
  <si>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</si>
  <si>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</si>
  <si>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</si>
  <si>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</si>
  <si>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</si>
  <si>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</si>
  <si>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</si>
  <si>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</si>
  <si>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</si>
  <si>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</si>
  <si>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</si>
  <si>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</si>
  <si>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</si>
  <si>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</si>
  <si>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</si>
  <si>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</si>
  <si>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</si>
  <si>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</si>
  <si>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</si>
  <si>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</si>
  <si>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</si>
  <si>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</si>
  <si>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</si>
  <si>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</si>
  <si>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</si>
  <si>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</si>
  <si>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</si>
  <si>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</si>
  <si>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</si>
  <si>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</si>
  <si>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</si>
  <si>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</si>
  <si>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</si>
  <si>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</si>
  <si>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</si>
  <si>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</si>
  <si>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</si>
  <si>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</si>
  <si>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</si>
  <si>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</si>
  <si>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</si>
  <si>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</si>
  <si>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</si>
  <si>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</si>
  <si>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</si>
  <si>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</si>
  <si>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</si>
  <si>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</si>
  <si>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</si>
  <si>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</si>
  <si>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</si>
  <si>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</si>
  <si>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</si>
  <si>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</si>
  <si>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</si>
  <si>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</si>
  <si>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</si>
  <si>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</si>
  <si>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</si>
  <si>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</si>
  <si>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</si>
  <si>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</si>
  <si>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</si>
  <si>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</si>
  <si>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</si>
  <si>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</si>
  <si>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</si>
  <si>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</si>
  <si>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</si>
  <si>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</si>
  <si>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</si>
  <si>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</si>
  <si>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</si>
  <si>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</si>
  <si>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</si>
  <si>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</si>
  <si>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</si>
  <si>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</si>
  <si>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</si>
  <si>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</si>
  <si>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</si>
  <si>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</si>
  <si>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</si>
  <si>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</si>
  <si>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</si>
  <si>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</si>
  <si>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</si>
  <si>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</si>
  <si>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</si>
  <si>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</si>
  <si>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</si>
  <si>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</si>
  <si>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</si>
  <si>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</si>
  <si>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</si>
  <si>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</si>
  <si>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</si>
  <si>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</si>
  <si>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</si>
  <si>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</si>
  <si>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</si>
  <si>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</si>
  <si>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</si>
  <si>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</si>
  <si>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</si>
  <si>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</si>
  <si>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</si>
  <si>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</si>
  <si>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</si>
  <si>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</si>
  <si>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</si>
  <si>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</si>
  <si>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</si>
  <si>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</si>
  <si>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</si>
  <si>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</si>
  <si>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</si>
  <si>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</si>
  <si>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</si>
  <si>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</si>
  <si>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</si>
  <si>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</si>
  <si>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</si>
  <si>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</si>
  <si>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</si>
  <si>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</si>
  <si>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</si>
  <si>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</si>
  <si>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</si>
  <si>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</si>
  <si>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</si>
  <si>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</si>
  <si>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</si>
  <si>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</si>
  <si>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</si>
  <si>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</si>
  <si>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</si>
  <si>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</si>
  <si>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</si>
  <si>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</si>
  <si>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</si>
  <si>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</si>
  <si>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</si>
  <si>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</si>
  <si>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</si>
  <si>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</si>
  <si>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</si>
  <si>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</si>
  <si>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</si>
  <si>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</si>
  <si>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</si>
  <si>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</si>
  <si>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</si>
  <si>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</si>
  <si>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</si>
  <si>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</si>
  <si>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</si>
  <si>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</si>
  <si>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</si>
  <si>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</si>
  <si>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</si>
  <si>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</si>
  <si>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</si>
  <si>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</si>
  <si>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</si>
  <si>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</si>
  <si>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</si>
  <si>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</si>
  <si>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</si>
  <si>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</si>
  <si>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</si>
  <si>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</si>
  <si>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</si>
  <si>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</si>
  <si>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</si>
  <si>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</si>
  <si>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</si>
  <si>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</si>
  <si>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</si>
  <si>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</si>
  <si>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</si>
  <si>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</si>
  <si>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</si>
  <si>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</si>
  <si>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</si>
  <si>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</si>
  <si>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</si>
  <si>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</si>
  <si>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</si>
  <si>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</si>
  <si>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</si>
  <si>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</si>
  <si>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</si>
  <si>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</si>
  <si>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</si>
  <si>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</si>
  <si>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</si>
  <si>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</si>
  <si>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</si>
  <si>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</si>
  <si>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</si>
  <si>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</si>
  <si>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</si>
  <si>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</si>
  <si>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</si>
  <si>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</si>
  <si>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</si>
  <si>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</si>
  <si>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</si>
  <si>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</si>
  <si>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</si>
  <si>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</si>
  <si>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</si>
  <si>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</si>
  <si>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</si>
  <si>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</si>
  <si>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</si>
  <si>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</si>
  <si>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</si>
  <si>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</si>
  <si>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</si>
  <si>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</si>
  <si>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</si>
  <si>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</si>
  <si>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</si>
  <si>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</si>
  <si>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</si>
  <si>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</si>
  <si>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</si>
  <si>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</si>
  <si>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</si>
  <si>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</si>
  <si>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</si>
  <si>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</si>
  <si>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</si>
  <si>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</si>
  <si>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</si>
  <si>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</si>
  <si>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</si>
  <si>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</si>
  <si>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</si>
  <si>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</si>
  <si>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</si>
  <si>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</si>
  <si>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</si>
  <si>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</si>
  <si>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</si>
  <si>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</si>
  <si>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</si>
  <si>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</si>
  <si>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</si>
  <si>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</si>
  <si>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</si>
  <si>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</si>
  <si>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</si>
  <si>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</si>
  <si>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</si>
  <si>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</si>
  <si>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</si>
  <si>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</si>
  <si>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</si>
  <si>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</si>
  <si>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</si>
  <si>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</si>
  <si>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</si>
  <si>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</si>
  <si>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</si>
  <si>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</si>
  <si>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</si>
  <si>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</si>
  <si>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</si>
  <si>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</si>
  <si>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</si>
  <si>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</si>
  <si>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</si>
  <si>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</si>
  <si>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</si>
  <si>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</si>
  <si>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</si>
  <si>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</si>
  <si>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</si>
  <si>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</si>
  <si>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</si>
  <si>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</si>
  <si>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</si>
  <si>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</si>
  <si>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</si>
  <si>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</si>
  <si>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</si>
  <si>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</si>
  <si>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</si>
  <si>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</si>
  <si>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</si>
  <si>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</si>
  <si>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</si>
  <si>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</si>
  <si>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</si>
  <si>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</si>
  <si>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</si>
  <si>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</si>
  <si>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</si>
  <si>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</si>
  <si>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</si>
  <si>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</si>
  <si>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</si>
  <si>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</si>
  <si>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</si>
  <si>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</si>
  <si>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</si>
  <si>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</si>
  <si>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</si>
  <si>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</si>
  <si>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</si>
  <si>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</si>
  <si>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</si>
  <si>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</si>
  <si>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</si>
  <si>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</si>
  <si>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</si>
  <si>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</si>
  <si>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</si>
  <si>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</si>
  <si>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</si>
  <si>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</si>
  <si>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</si>
  <si>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</si>
  <si>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</si>
  <si>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</si>
  <si>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</si>
  <si>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</si>
  <si>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</si>
  <si>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</si>
  <si>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</si>
  <si>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</si>
  <si>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</si>
  <si>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</si>
  <si>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</si>
  <si>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</si>
  <si>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</si>
  <si>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</si>
  <si>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</si>
  <si>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</si>
  <si>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</si>
  <si>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</si>
  <si>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</si>
  <si>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</si>
  <si>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</si>
  <si>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</si>
  <si>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</si>
  <si>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</si>
  <si>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</si>
  <si>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</si>
  <si>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</si>
  <si>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</si>
  <si>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</si>
  <si>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</si>
  <si>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</si>
  <si>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</si>
  <si>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</si>
  <si>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</si>
  <si>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</si>
  <si>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</si>
  <si>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</si>
  <si>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</si>
  <si>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</si>
  <si>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</si>
  <si>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</si>
  <si>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</si>
  <si>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</si>
  <si>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</si>
  <si>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</si>
  <si>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</si>
  <si>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</si>
  <si>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</si>
  <si>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</si>
  <si>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</si>
  <si>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</si>
  <si>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</si>
  <si>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</si>
  <si>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</si>
  <si>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</si>
  <si>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</si>
  <si>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</si>
  <si>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</si>
  <si>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</si>
  <si>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</si>
  <si>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</si>
  <si>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</si>
  <si>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</si>
  <si>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</si>
  <si>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</si>
  <si>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</si>
  <si>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</si>
  <si>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</si>
  <si>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</si>
  <si>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</si>
  <si>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</si>
  <si>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</si>
  <si>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</si>
  <si>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</si>
  <si>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</si>
  <si>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</si>
  <si>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</si>
  <si>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</si>
  <si>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</si>
  <si>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</si>
  <si>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</si>
  <si>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</si>
  <si>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</si>
  <si>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</si>
  <si>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</si>
  <si>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</si>
  <si>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</si>
  <si>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</si>
  <si>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</si>
  <si>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</si>
  <si>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</si>
  <si>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</si>
  <si>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</si>
  <si>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</si>
  <si>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</si>
  <si>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</si>
  <si>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</si>
  <si>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</si>
  <si>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</si>
  <si>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</si>
  <si>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</si>
  <si>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</si>
  <si>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</si>
  <si>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</si>
  <si>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</si>
  <si>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</si>
  <si>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</si>
  <si>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</si>
  <si>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</si>
  <si>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</si>
  <si>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</si>
  <si>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</si>
  <si>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</si>
  <si>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</si>
  <si>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</si>
  <si>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</si>
  <si>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</si>
  <si>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</si>
  <si>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</si>
  <si>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</si>
  <si>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</si>
  <si>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</si>
  <si>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</si>
  <si>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</si>
  <si>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</si>
  <si>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</si>
  <si>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</si>
  <si>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</si>
  <si>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</si>
  <si>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</si>
  <si>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</si>
  <si>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</si>
  <si>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</si>
  <si>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</si>
  <si>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</si>
  <si>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</si>
  <si>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</si>
  <si>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</si>
  <si>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</si>
  <si>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</si>
  <si>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</si>
  <si>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</si>
  <si>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</si>
  <si>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</si>
  <si>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</si>
  <si>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</si>
  <si>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</si>
  <si>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</si>
  <si>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</si>
  <si>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</si>
  <si>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</si>
  <si>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</si>
  <si>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</si>
  <si>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</si>
  <si>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</si>
  <si>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</si>
  <si>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</si>
  <si>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</si>
  <si>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</si>
  <si>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</si>
  <si>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</si>
  <si>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</si>
  <si>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</si>
  <si>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</si>
  <si>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</si>
  <si>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</si>
  <si>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</si>
  <si>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</si>
  <si>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</si>
  <si>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</si>
  <si>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</si>
  <si>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</si>
  <si>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</si>
  <si>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</si>
  <si>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</si>
  <si>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</si>
  <si>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</si>
  <si>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</si>
  <si>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</si>
  <si>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</si>
  <si>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</si>
  <si>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</si>
  <si>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</si>
  <si>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</si>
  <si>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</si>
  <si>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</si>
  <si>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</si>
  <si>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</si>
  <si>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</si>
  <si>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</si>
  <si>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</si>
  <si>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</si>
  <si>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</si>
  <si>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</si>
  <si>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</si>
  <si>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</si>
  <si>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</si>
  <si>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</si>
  <si>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</si>
  <si>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</si>
  <si>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</si>
  <si>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</si>
  <si>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</si>
  <si>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</si>
  <si>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</si>
  <si>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</si>
  <si>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</si>
  <si>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</si>
  <si>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</si>
  <si>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</si>
  <si>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</si>
  <si>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</si>
  <si>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</si>
  <si>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</si>
  <si>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</si>
  <si>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</si>
  <si>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</si>
  <si>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</si>
  <si>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</si>
  <si>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</si>
  <si>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</si>
  <si>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</si>
  <si>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</si>
  <si>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</si>
  <si>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</si>
  <si>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</si>
  <si>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</si>
  <si>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</si>
  <si>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</si>
  <si>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</si>
  <si>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</si>
  <si>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</si>
  <si>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</si>
  <si>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</si>
  <si>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</si>
  <si>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</si>
  <si>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</si>
  <si>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</si>
  <si>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</si>
  <si>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</si>
  <si>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</si>
  <si>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</si>
  <si>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</si>
  <si>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</si>
  <si>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</si>
  <si>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</si>
  <si>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</si>
  <si>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</si>
  <si>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</si>
  <si>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</si>
  <si>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</si>
  <si>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</si>
  <si>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</si>
  <si>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</si>
  <si>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</si>
  <si>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</si>
  <si>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</si>
  <si>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</si>
  <si>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</si>
  <si>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</si>
  <si>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</si>
  <si>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</si>
  <si>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</si>
  <si>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</si>
  <si>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</si>
  <si>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</si>
  <si>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</si>
  <si>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</si>
  <si>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</si>
  <si>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</si>
  <si>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</si>
  <si>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</si>
  <si>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</si>
  <si>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</si>
  <si>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</si>
  <si>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</si>
  <si>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</si>
  <si>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</si>
  <si>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</si>
  <si>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</si>
  <si>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</si>
  <si>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</si>
  <si>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</si>
  <si>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</si>
  <si>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</si>
  <si>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</si>
  <si>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</si>
  <si>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</si>
  <si>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</si>
  <si>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</si>
  <si>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</si>
  <si>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</si>
  <si>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</si>
  <si>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</si>
  <si>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</si>
  <si>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</si>
  <si>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</si>
  <si>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</si>
  <si>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</si>
  <si>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</si>
  <si>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</si>
  <si>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</si>
  <si>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</si>
  <si>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</si>
  <si>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</si>
  <si>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</si>
  <si>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</si>
  <si>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</si>
  <si>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</si>
  <si>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</si>
  <si>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</si>
  <si>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</si>
  <si>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</si>
  <si>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</si>
  <si>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</si>
  <si>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</si>
  <si>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</si>
  <si>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</si>
  <si>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</si>
  <si>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</si>
  <si>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</si>
  <si>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</si>
  <si>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</si>
  <si>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</si>
  <si>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</si>
  <si>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</si>
  <si>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</si>
  <si>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</si>
  <si>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</si>
  <si>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</si>
  <si>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</si>
  <si>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</si>
  <si>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</si>
  <si>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</si>
  <si>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</si>
  <si>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</si>
  <si>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</si>
  <si>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</si>
  <si>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</si>
  <si>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</si>
  <si>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</si>
  <si>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</si>
  <si>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</si>
  <si>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</si>
  <si>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</si>
  <si>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</si>
  <si>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</si>
  <si>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</si>
  <si>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</si>
  <si>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</si>
  <si>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</si>
  <si>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</si>
  <si>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</si>
  <si>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</si>
  <si>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</si>
  <si>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</si>
  <si>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</si>
  <si>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</si>
  <si>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</si>
  <si>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</si>
  <si>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</si>
  <si>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</si>
  <si>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</si>
  <si>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</si>
  <si>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</si>
  <si>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</si>
  <si>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</si>
  <si>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</si>
  <si>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</si>
  <si>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</si>
  <si>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</si>
  <si>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</si>
  <si>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</si>
  <si>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</si>
  <si>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</si>
  <si>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</si>
  <si>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</si>
  <si>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</si>
  <si>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</si>
  <si>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</si>
  <si>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</si>
  <si>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</si>
  <si>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</si>
  <si>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</si>
  <si>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</si>
  <si>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</si>
  <si>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</si>
  <si>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</si>
  <si>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</si>
  <si>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</si>
  <si>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</si>
  <si>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</si>
  <si>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</si>
  <si>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</si>
  <si>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</si>
  <si>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</si>
  <si>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</si>
  <si>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</si>
  <si>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</si>
  <si>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</si>
  <si>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</si>
  <si>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</si>
  <si>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</si>
  <si>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</si>
  <si>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</si>
  <si>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</si>
  <si>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</si>
  <si>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</si>
  <si>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</si>
  <si>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</si>
  <si>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</si>
  <si>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</si>
  <si>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</si>
  <si>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</si>
  <si>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</si>
  <si>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</si>
  <si>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</si>
  <si>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</si>
  <si>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</si>
  <si>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</si>
  <si>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</si>
  <si>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</si>
  <si>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</si>
  <si>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</si>
  <si>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</si>
  <si>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</si>
  <si>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</si>
  <si>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</si>
  <si>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</si>
  <si>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</si>
  <si>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</si>
  <si>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</si>
  <si>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</si>
  <si>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</si>
  <si>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</si>
  <si>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</si>
  <si>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</si>
  <si>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</si>
  <si>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</si>
  <si>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</si>
  <si>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</si>
  <si>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</si>
  <si>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</si>
  <si>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</si>
  <si>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</si>
  <si>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</si>
  <si>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</si>
  <si>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</si>
  <si>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</si>
  <si>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</si>
  <si>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</si>
  <si>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</si>
  <si>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</si>
  <si>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</si>
  <si>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</si>
  <si>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</si>
  <si>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</si>
  <si>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</si>
  <si>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</si>
  <si>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</si>
  <si>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</si>
  <si>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</si>
  <si>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</si>
  <si>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</si>
  <si>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</si>
  <si>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</si>
  <si>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</si>
  <si>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</si>
  <si>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</si>
  <si>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</si>
  <si>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</si>
  <si>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</si>
  <si>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</si>
  <si>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</si>
  <si>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</si>
  <si>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</si>
  <si>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</si>
  <si>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</si>
  <si>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</si>
  <si>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</si>
  <si>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</si>
  <si>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</si>
  <si>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</si>
  <si>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</si>
  <si>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</si>
  <si>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</si>
  <si>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</si>
  <si>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</si>
  <si>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</si>
  <si>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</si>
  <si>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</si>
  <si>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</si>
  <si>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</si>
  <si>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</si>
  <si>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</si>
  <si>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</si>
  <si>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</si>
  <si>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</si>
  <si>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</si>
  <si>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</si>
  <si>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</si>
  <si>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</si>
  <si>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</si>
  <si>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</si>
  <si>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</si>
  <si>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</si>
  <si>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</si>
  <si>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</si>
  <si>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</si>
  <si>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</si>
  <si>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</si>
  <si>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</si>
  <si>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</si>
  <si>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</si>
  <si>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</si>
  <si>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</si>
  <si>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</si>
  <si>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</si>
  <si>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</si>
  <si>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</si>
  <si>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</si>
  <si>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</si>
  <si>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</si>
  <si>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</si>
  <si>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</si>
  <si>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</si>
  <si>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</si>
  <si>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</si>
  <si>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</si>
  <si>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</si>
  <si>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</si>
  <si>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</si>
  <si>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</si>
  <si>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</si>
  <si>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</si>
  <si>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</si>
  <si>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</si>
  <si>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</si>
  <si>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</si>
  <si>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</si>
  <si>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</si>
  <si>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</si>
  <si>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</si>
  <si>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</si>
  <si>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</si>
  <si>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</si>
  <si>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</si>
  <si>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</si>
  <si>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</si>
  <si>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</si>
  <si>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</si>
  <si>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</si>
  <si>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</si>
  <si>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</si>
  <si>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</si>
  <si>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</si>
  <si>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</si>
  <si>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</si>
  <si>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</si>
  <si>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</si>
  <si>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</si>
  <si>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</si>
  <si>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</si>
  <si>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</si>
  <si>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</si>
  <si>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</si>
  <si>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</si>
  <si>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</si>
  <si>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</si>
  <si>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</si>
  <si>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</si>
  <si>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</si>
  <si>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</si>
  <si>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</si>
  <si>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</si>
  <si>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</si>
  <si>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</si>
  <si>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</si>
  <si>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</si>
  <si>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</si>
  <si>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</si>
  <si>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</si>
  <si>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</si>
  <si>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</si>
  <si>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</si>
  <si>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</si>
  <si>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</si>
  <si>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</si>
  <si>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</si>
  <si>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</si>
  <si>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</si>
  <si>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</si>
  <si>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</si>
  <si>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</si>
  <si>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</si>
  <si>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</si>
  <si>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</si>
  <si>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</si>
  <si>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</si>
  <si>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</si>
  <si>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</si>
  <si>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</si>
  <si>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</si>
  <si>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</si>
  <si>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</si>
  <si>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</si>
  <si>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</si>
  <si>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</si>
  <si>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</si>
  <si>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</si>
  <si>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</si>
  <si>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</si>
  <si>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</si>
  <si>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</si>
  <si>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</si>
  <si>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</si>
  <si>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</si>
  <si>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</si>
  <si>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</si>
  <si>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</si>
  <si>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</si>
  <si>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</si>
  <si>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</si>
  <si>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</si>
  <si>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</si>
  <si>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</si>
  <si>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</si>
  <si>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</si>
  <si>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</si>
  <si>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</si>
  <si>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</si>
  <si>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</si>
  <si>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</si>
  <si>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</si>
  <si>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</si>
  <si>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</si>
  <si>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</si>
  <si>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</si>
  <si>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</si>
  <si>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</si>
  <si>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</si>
  <si>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</si>
  <si>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</si>
  <si>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</si>
  <si>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</si>
  <si>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</si>
  <si>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</si>
  <si>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</si>
  <si>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</si>
  <si>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</si>
  <si>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</si>
  <si>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</si>
  <si>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</si>
  <si>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</si>
  <si>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</si>
  <si>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</si>
  <si>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</si>
  <si>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</si>
  <si>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</si>
  <si>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</si>
  <si>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</si>
  <si>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</si>
  <si>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</si>
  <si>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</si>
  <si>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</si>
  <si>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</si>
  <si>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</si>
  <si>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</si>
  <si>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</si>
  <si>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</si>
  <si>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</si>
  <si>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</si>
  <si>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</si>
  <si>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</si>
  <si>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</si>
  <si>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</si>
  <si>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</si>
  <si>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</si>
  <si>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</si>
  <si>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</si>
  <si>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</si>
  <si>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</si>
  <si>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</si>
  <si>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</si>
  <si>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</si>
  <si>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</si>
  <si>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</si>
  <si>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</si>
  <si>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</si>
  <si>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</si>
  <si>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</si>
  <si>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</si>
  <si>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</si>
  <si>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</si>
  <si>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</si>
  <si>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</si>
  <si>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</si>
  <si>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</si>
  <si>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</si>
  <si>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</si>
  <si>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</si>
  <si>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</si>
  <si>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</si>
  <si>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</si>
  <si>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</si>
  <si>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</si>
  <si>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</si>
  <si>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</si>
  <si>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</si>
  <si>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</si>
  <si>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</si>
  <si>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</si>
  <si>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</si>
  <si>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</si>
  <si>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</si>
  <si>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</si>
  <si>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</si>
  <si>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</si>
  <si>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</si>
  <si>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</si>
  <si>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</si>
  <si>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</si>
  <si>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</si>
  <si>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</si>
  <si>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</si>
  <si>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</si>
  <si>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</si>
  <si>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</si>
  <si>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</si>
  <si>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</si>
  <si>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</si>
  <si>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</si>
  <si>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</si>
  <si>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</si>
  <si>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</si>
  <si>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</si>
  <si>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</si>
  <si>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</si>
  <si>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</si>
  <si>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</si>
  <si>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</si>
  <si>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</si>
  <si>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</si>
  <si>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</si>
  <si>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</si>
  <si>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</si>
  <si>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</si>
  <si>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</si>
  <si>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</si>
  <si>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</si>
  <si>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</si>
  <si>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</si>
  <si>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</si>
  <si>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</si>
  <si>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</si>
  <si>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</si>
  <si>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</si>
  <si>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</si>
  <si>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</si>
  <si>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</si>
  <si>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</si>
  <si>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</si>
  <si>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</si>
  <si>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</si>
  <si>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</si>
  <si>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</si>
  <si>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</si>
  <si>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</si>
  <si>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</si>
  <si>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</si>
  <si>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</si>
  <si>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</si>
  <si>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</si>
  <si>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</si>
  <si>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</si>
  <si>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</si>
  <si>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</si>
  <si>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</si>
  <si>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</si>
  <si>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</si>
  <si>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</si>
  <si>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</si>
  <si>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</si>
  <si>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</si>
  <si>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</si>
  <si>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</si>
  <si>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</si>
  <si>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</si>
  <si>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</si>
  <si>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</si>
  <si>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</si>
  <si>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</si>
  <si>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</si>
  <si>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</si>
  <si>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</si>
  <si>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</si>
  <si>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</si>
  <si>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</si>
  <si>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</si>
  <si>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</si>
  <si>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</si>
  <si>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</si>
  <si>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</si>
  <si>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</si>
  <si>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</si>
  <si>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</si>
  <si>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</si>
  <si>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</si>
  <si>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</si>
  <si>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</si>
  <si>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</si>
  <si>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</si>
  <si>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</si>
  <si>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</si>
  <si>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</si>
  <si>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</si>
  <si>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</si>
  <si>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</si>
  <si>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</si>
  <si>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</si>
  <si>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</si>
  <si>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</si>
  <si>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</si>
  <si>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</si>
  <si>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</si>
  <si>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</si>
  <si>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</si>
  <si>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</si>
  <si>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</si>
  <si>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</si>
  <si>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</si>
  <si>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</si>
  <si>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</si>
  <si>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</si>
  <si>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</si>
  <si>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</si>
  <si>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</si>
  <si>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</si>
  <si>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</si>
  <si>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</si>
  <si>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</si>
  <si>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</si>
  <si>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</si>
  <si>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</si>
  <si>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</si>
  <si>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</si>
  <si>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</si>
  <si>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</si>
  <si>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</si>
  <si>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</si>
  <si>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</si>
  <si>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</si>
  <si>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</si>
  <si>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</si>
  <si>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</si>
  <si>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</si>
  <si>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</si>
  <si>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</si>
  <si>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</si>
  <si>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</si>
  <si>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</si>
  <si>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</si>
  <si>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</si>
  <si>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</si>
  <si>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</si>
  <si>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</si>
  <si>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</si>
  <si>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</si>
  <si>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</si>
  <si>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</si>
  <si>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</si>
  <si>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</si>
  <si>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</si>
  <si>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</si>
  <si>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</si>
  <si>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</si>
  <si>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</si>
  <si>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</si>
  <si>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</si>
  <si>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</si>
  <si>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</si>
  <si>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</si>
  <si>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</si>
  <si>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</si>
  <si>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</si>
  <si>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</si>
  <si>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</si>
  <si>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</si>
  <si>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</si>
  <si>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</si>
  <si>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</si>
  <si>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</si>
  <si>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</si>
  <si>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</si>
  <si>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</si>
  <si>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</si>
  <si>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</si>
  <si>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</si>
  <si>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</si>
  <si>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</si>
  <si>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</si>
  <si>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</si>
  <si>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</si>
  <si>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</si>
  <si>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</si>
  <si>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</si>
  <si>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</si>
  <si>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</si>
  <si>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</si>
  <si>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</si>
  <si>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</si>
  <si>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</si>
  <si>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</si>
  <si>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</si>
  <si>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</si>
  <si>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</si>
  <si>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</si>
  <si>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</si>
  <si>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</si>
  <si>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</si>
  <si>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</si>
  <si>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</si>
  <si>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</si>
  <si>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</si>
  <si>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</si>
  <si>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</si>
  <si>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</si>
  <si>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</si>
  <si>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</si>
  <si>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</si>
  <si>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</si>
  <si>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</si>
  <si>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</si>
  <si>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</si>
  <si>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</si>
  <si>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</si>
  <si>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</si>
  <si>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</si>
  <si>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</si>
  <si>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</si>
  <si>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</si>
  <si>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</si>
  <si>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</si>
  <si>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</si>
  <si>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</si>
  <si>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</si>
  <si>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</si>
  <si>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</si>
  <si>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</si>
  <si>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</si>
  <si>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</si>
  <si>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</si>
  <si>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</si>
  <si>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</si>
  <si>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</si>
  <si>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</si>
  <si>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</si>
  <si>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</si>
  <si>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</si>
  <si>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</si>
  <si>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</si>
  <si>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</si>
  <si>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</si>
  <si>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</si>
  <si>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</si>
  <si>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</si>
  <si>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</si>
  <si>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</si>
  <si>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</si>
  <si>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</si>
  <si>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</si>
  <si>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</si>
  <si>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</si>
  <si>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</si>
  <si>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</si>
  <si>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</si>
  <si>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</si>
  <si>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</si>
  <si>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</si>
  <si>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</si>
  <si>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</si>
  <si>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</si>
  <si>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</si>
  <si>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</si>
  <si>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</si>
  <si>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</si>
  <si>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</si>
  <si>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</si>
  <si>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</si>
  <si>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</si>
  <si>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</si>
  <si>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</si>
  <si>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</si>
  <si>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</si>
  <si>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</si>
  <si>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</si>
  <si>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</si>
  <si>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</si>
  <si>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</si>
  <si>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</si>
  <si>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</si>
  <si>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</si>
  <si>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</si>
  <si>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</si>
  <si>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</si>
  <si>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</si>
  <si>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</si>
  <si>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</si>
  <si>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</si>
  <si>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</si>
  <si>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</si>
  <si>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</si>
  <si>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</si>
  <si>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</si>
  <si>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</si>
  <si>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</si>
  <si>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</si>
  <si>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</si>
  <si>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</si>
  <si>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</si>
  <si>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</si>
  <si>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</si>
  <si>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</si>
  <si>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</si>
  <si>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</si>
  <si>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</si>
  <si>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</si>
  <si>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</si>
  <si>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</si>
  <si>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</si>
  <si>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</si>
  <si>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</si>
  <si>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</si>
  <si>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</si>
  <si>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</si>
  <si>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</si>
  <si>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</si>
  <si>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</si>
  <si>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</si>
  <si>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</si>
  <si>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</si>
  <si>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</si>
  <si>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</si>
  <si>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</si>
  <si>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</si>
  <si>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</si>
  <si>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</si>
  <si>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</si>
  <si>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</si>
  <si>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</si>
  <si>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</si>
  <si>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</si>
  <si>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</si>
  <si>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</si>
  <si>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</si>
  <si>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</si>
  <si>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</si>
  <si>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</si>
  <si>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</si>
  <si>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</si>
  <si>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</si>
  <si>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</si>
  <si>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</si>
  <si>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</si>
  <si>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</si>
  <si>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</si>
  <si>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</si>
  <si>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</si>
  <si>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</si>
  <si>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</si>
  <si>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</si>
  <si>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</si>
  <si>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</si>
  <si>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</si>
  <si>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</si>
  <si>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</si>
  <si>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</si>
  <si>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</si>
  <si>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</si>
  <si>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</si>
  <si>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</si>
  <si>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</si>
  <si>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</si>
  <si>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</si>
  <si>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</si>
  <si>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</si>
  <si>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</si>
  <si>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</si>
  <si>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</si>
  <si>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</si>
  <si>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</si>
  <si>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</si>
  <si>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</si>
  <si>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</si>
  <si>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</si>
  <si>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</si>
  <si>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</si>
  <si>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</si>
  <si>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</si>
  <si>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</si>
  <si>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</si>
  <si>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</si>
  <si>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</si>
  <si>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</si>
  <si>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</si>
  <si>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</si>
  <si>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</si>
  <si>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</si>
  <si>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</si>
  <si>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</si>
  <si>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</si>
  <si>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</si>
  <si>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</si>
  <si>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</si>
  <si>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</si>
  <si>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</si>
  <si>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</si>
  <si>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</si>
  <si>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</si>
  <si>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</si>
  <si>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</si>
  <si>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</si>
  <si>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</si>
  <si>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</si>
  <si>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</si>
  <si>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</si>
  <si>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</si>
  <si>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</si>
  <si>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</si>
  <si>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</si>
  <si>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</si>
  <si>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</si>
  <si>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</si>
  <si>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</si>
  <si>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</si>
  <si>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</si>
  <si>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</si>
  <si>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</si>
  <si>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</si>
  <si>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</si>
  <si>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</si>
  <si>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</si>
  <si>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</si>
  <si>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</si>
  <si>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</si>
  <si>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</si>
  <si>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</si>
  <si>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</si>
  <si>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</si>
  <si>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</si>
  <si>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</si>
  <si>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</si>
  <si>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</si>
  <si>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</si>
  <si>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</si>
  <si>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</si>
  <si>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</si>
  <si>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</si>
  <si>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</si>
  <si>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</si>
  <si>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</si>
  <si>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</si>
  <si>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</si>
  <si>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</si>
  <si>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</si>
  <si>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</si>
  <si>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</si>
  <si>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</si>
  <si>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</si>
  <si>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</si>
  <si>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</si>
  <si>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</si>
  <si>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</si>
  <si>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</si>
  <si>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</si>
  <si>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</si>
  <si>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</si>
  <si>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</si>
  <si>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</si>
  <si>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</si>
  <si>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</si>
  <si>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</si>
  <si>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</si>
  <si>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</si>
  <si>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</si>
  <si>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</si>
  <si>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</si>
  <si>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</si>
  <si>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</si>
  <si>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</si>
  <si>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</si>
  <si>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</si>
  <si>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</si>
  <si>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</si>
  <si>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</si>
  <si>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</si>
  <si>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</si>
  <si>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</si>
  <si>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</si>
  <si>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</si>
  <si>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</si>
  <si>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</si>
  <si>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</si>
  <si>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</si>
  <si>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</si>
  <si>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</si>
  <si>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</si>
  <si>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</si>
  <si>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</si>
  <si>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</si>
  <si>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</si>
  <si>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</si>
  <si>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</si>
  <si>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</si>
  <si>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</si>
  <si>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</si>
  <si>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</si>
  <si>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</si>
  <si>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</si>
  <si>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</si>
  <si>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</si>
  <si>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</si>
  <si>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</si>
  <si>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</si>
  <si>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</si>
  <si>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</si>
  <si>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</si>
  <si>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</si>
  <si>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</si>
  <si>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</si>
  <si>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</si>
  <si>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</si>
  <si>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</si>
  <si>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</si>
  <si>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</si>
  <si>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</si>
  <si>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</si>
  <si>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</si>
  <si>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</si>
  <si>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</si>
  <si>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</si>
  <si>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</si>
  <si>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</si>
  <si>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</si>
  <si>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</si>
  <si>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</si>
  <si>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</si>
  <si>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</si>
  <si>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</si>
  <si>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</si>
  <si>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</si>
  <si>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</si>
  <si>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</si>
  <si>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</si>
  <si>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</si>
  <si>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</si>
  <si>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</si>
  <si>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</si>
  <si>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</si>
  <si>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</si>
  <si>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</si>
  <si>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</si>
  <si>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</si>
  <si>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</si>
  <si>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</si>
  <si>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</si>
  <si>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</si>
  <si>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</si>
  <si>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</si>
  <si>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</si>
  <si>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</si>
  <si>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</si>
  <si>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</si>
  <si>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</si>
  <si>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</si>
  <si>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</si>
  <si>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</si>
  <si>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</si>
  <si>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</si>
  <si>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</si>
  <si>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</si>
  <si>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</si>
  <si>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</si>
  <si>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</si>
  <si>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</si>
  <si>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</si>
  <si>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</si>
  <si>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</si>
  <si>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</si>
  <si>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</si>
  <si>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</si>
  <si>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</si>
  <si>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</si>
  <si>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</si>
  <si>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</si>
  <si>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</si>
  <si>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</si>
  <si>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</si>
  <si>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</si>
  <si>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</si>
  <si>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</si>
  <si>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</si>
  <si>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</si>
  <si>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</si>
  <si>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</si>
  <si>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</si>
  <si>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</si>
  <si>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</si>
  <si>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</si>
  <si>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</si>
  <si>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</si>
  <si>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</si>
  <si>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</si>
  <si>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</si>
  <si>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</si>
  <si>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</si>
  <si>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</si>
  <si>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</si>
  <si>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</si>
  <si>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</si>
  <si>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</si>
  <si>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</si>
  <si>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</si>
  <si>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</si>
  <si>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</si>
  <si>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</si>
  <si>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</si>
  <si>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</si>
  <si>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</si>
  <si>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</si>
  <si>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</si>
  <si>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</si>
  <si>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</si>
  <si>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</si>
  <si>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</si>
  <si>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</si>
  <si>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</si>
  <si>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</si>
  <si>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</si>
  <si>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</si>
  <si>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</si>
  <si>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</si>
  <si>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</si>
  <si>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</si>
  <si>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</si>
  <si>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</si>
  <si>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</si>
  <si>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</si>
  <si>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</si>
  <si>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</si>
  <si>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</si>
  <si>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</si>
  <si>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</si>
  <si>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</si>
  <si>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</si>
  <si>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</si>
  <si>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</si>
  <si>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</si>
  <si>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</si>
  <si>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</si>
  <si>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</si>
  <si>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</si>
  <si>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</si>
  <si>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</si>
  <si>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</si>
  <si>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</si>
  <si>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</si>
  <si>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</si>
  <si>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</si>
  <si>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</si>
  <si>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</si>
  <si>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</si>
  <si>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</si>
  <si>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</si>
  <si>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</si>
  <si>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</si>
  <si>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</si>
  <si>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</si>
  <si>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</si>
  <si>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</si>
  <si>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</si>
  <si>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</si>
  <si>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</si>
  <si>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</si>
  <si>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</si>
  <si>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</si>
  <si>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</si>
  <si>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</si>
  <si>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</si>
  <si>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</si>
  <si>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</si>
  <si>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</si>
  <si>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</si>
  <si>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</si>
  <si>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</si>
  <si>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</si>
  <si>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</si>
  <si>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</si>
  <si>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</si>
  <si>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</si>
  <si>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</si>
  <si>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</si>
  <si>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</si>
  <si>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</si>
  <si>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</si>
  <si>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</si>
  <si>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</si>
  <si>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</si>
  <si>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</si>
  <si>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</si>
  <si>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</si>
  <si>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</si>
  <si>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</si>
  <si>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</si>
  <si>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</si>
  <si>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</si>
  <si>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</si>
  <si>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</si>
  <si>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</si>
  <si>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</si>
  <si>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</si>
  <si>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</si>
  <si>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</si>
  <si>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</si>
  <si>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</si>
  <si>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</si>
  <si>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</si>
  <si>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</si>
  <si>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</si>
  <si>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</si>
  <si>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</si>
  <si>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</si>
  <si>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</si>
  <si>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</si>
  <si>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</si>
  <si>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</si>
  <si>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</si>
  <si>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</si>
  <si>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</si>
  <si>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</si>
  <si>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</si>
  <si>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</si>
  <si>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</si>
  <si>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</si>
  <si>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</si>
  <si>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</si>
  <si>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</si>
  <si>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</si>
  <si>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</si>
  <si>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</si>
  <si>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</si>
  <si>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</si>
  <si>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</si>
  <si>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</si>
  <si>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</si>
  <si>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</si>
  <si>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</si>
  <si>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</si>
  <si>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</si>
  <si>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</si>
  <si>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</si>
  <si>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</si>
  <si>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</si>
  <si>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</si>
  <si>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</si>
  <si>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</si>
  <si>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</si>
  <si>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</si>
  <si>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</si>
  <si>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</si>
  <si>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</si>
  <si>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</si>
  <si>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</si>
  <si>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</si>
  <si>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</si>
  <si>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</si>
  <si>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</si>
  <si>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</si>
  <si>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</si>
  <si>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</si>
  <si>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</si>
  <si>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</si>
  <si>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</si>
  <si>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</si>
  <si>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</si>
  <si>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</si>
  <si>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</si>
  <si>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</si>
  <si>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</si>
  <si>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</si>
  <si>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</si>
  <si>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</si>
  <si>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</si>
  <si>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</si>
  <si>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</si>
  <si>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</si>
  <si>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</si>
  <si>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</si>
  <si>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</si>
  <si>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</si>
  <si>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</si>
  <si>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</si>
  <si>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</si>
  <si>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</si>
  <si>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</si>
  <si>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</si>
  <si>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</si>
  <si>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</si>
  <si>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</si>
  <si>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</si>
  <si>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</si>
  <si>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</si>
  <si>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</si>
  <si>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</si>
  <si>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</si>
  <si>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</si>
  <si>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</si>
  <si>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</si>
  <si>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</si>
  <si>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</si>
  <si>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</si>
  <si>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</si>
  <si>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</si>
  <si>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</si>
  <si>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</si>
  <si>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</si>
  <si>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</si>
  <si>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</si>
  <si>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</si>
  <si>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</si>
  <si>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</si>
  <si>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</si>
  <si>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</si>
  <si>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</si>
  <si>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</si>
  <si>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</si>
  <si>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</si>
  <si>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</si>
  <si>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</si>
  <si>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</si>
  <si>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</si>
  <si>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</si>
  <si>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</si>
  <si>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</si>
  <si>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</si>
  <si>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</si>
  <si>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</si>
  <si>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</si>
  <si>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</si>
  <si>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</si>
  <si>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</si>
  <si>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</si>
  <si>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</si>
  <si>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</si>
  <si>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</si>
  <si>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</si>
  <si>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</si>
  <si>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</si>
  <si>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</si>
  <si>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</si>
  <si>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</si>
  <si>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</si>
  <si>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</si>
  <si>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</si>
  <si>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</si>
  <si>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</si>
  <si>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</si>
  <si>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</si>
  <si>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</si>
  <si>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</si>
  <si>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</si>
  <si>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</si>
  <si>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</si>
  <si>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</si>
  <si>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</si>
  <si>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</si>
  <si>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</si>
  <si>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</si>
  <si>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</si>
  <si>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</si>
  <si>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</si>
  <si>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</si>
  <si>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</si>
  <si>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</si>
  <si>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</si>
  <si>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</si>
  <si>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</si>
  <si>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</si>
  <si>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</si>
  <si>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</si>
  <si>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</si>
  <si>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</si>
  <si>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</si>
  <si>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</si>
  <si>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</si>
  <si>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</si>
  <si>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</si>
  <si>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</si>
  <si>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</si>
  <si>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</si>
  <si>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</si>
  <si>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</si>
  <si>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</si>
  <si>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</si>
  <si>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</si>
  <si>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</si>
  <si>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</si>
  <si>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</si>
  <si>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</si>
  <si>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</si>
  <si>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</si>
  <si>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</si>
  <si>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</si>
  <si>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</si>
  <si>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</si>
  <si>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</si>
  <si>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</si>
  <si>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</si>
  <si>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</si>
  <si>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</si>
  <si>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</si>
  <si>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</si>
  <si>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</si>
  <si>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</si>
  <si>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</si>
  <si>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</si>
  <si>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</si>
  <si>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</si>
  <si>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</si>
  <si>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</si>
  <si>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</si>
  <si>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</si>
  <si>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</si>
  <si>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</si>
  <si>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</si>
  <si>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</si>
  <si>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</si>
  <si>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</si>
  <si>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</si>
  <si>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</si>
  <si>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</si>
  <si>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</si>
  <si>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</si>
  <si>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</si>
  <si>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</si>
  <si>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</si>
  <si>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</si>
  <si>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</si>
  <si>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</si>
  <si>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</si>
  <si>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</si>
  <si>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</si>
  <si>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</si>
  <si>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</si>
  <si>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</si>
  <si>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</si>
  <si>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</si>
  <si>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</si>
  <si>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</si>
  <si>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</si>
  <si>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</si>
  <si>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</si>
  <si>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</si>
  <si>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</si>
  <si>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</si>
  <si>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</si>
  <si>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</si>
  <si>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</si>
  <si>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</si>
  <si>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</si>
  <si>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</si>
  <si>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</si>
  <si>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</si>
  <si>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</si>
  <si>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</si>
  <si>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</si>
  <si>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</si>
  <si>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</si>
  <si>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</si>
  <si>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</si>
  <si>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</si>
  <si>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</si>
  <si>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</si>
  <si>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</si>
  <si>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</si>
  <si>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</si>
  <si>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</si>
  <si>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</si>
  <si>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</si>
  <si>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</si>
  <si>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</si>
  <si>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</si>
  <si>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</si>
  <si>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</si>
  <si>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</si>
  <si>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</si>
  <si>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</si>
  <si>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</si>
  <si>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</si>
  <si>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</si>
  <si>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</si>
  <si>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</si>
  <si>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</si>
  <si>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</si>
  <si>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</si>
  <si>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</si>
  <si>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</si>
  <si>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</si>
  <si>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</si>
  <si>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</si>
  <si>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</si>
  <si>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</si>
  <si>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</si>
  <si>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</si>
  <si>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</si>
  <si>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</si>
  <si>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</si>
  <si>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</si>
  <si>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</si>
  <si>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</si>
  <si>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</si>
  <si>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</si>
  <si>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</si>
  <si>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</si>
  <si>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</si>
  <si>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</si>
  <si>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</si>
  <si>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</si>
  <si>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</si>
  <si>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</si>
  <si>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</si>
  <si>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</si>
  <si>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</si>
  <si>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</si>
  <si>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</si>
  <si>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</si>
  <si>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</si>
  <si>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</si>
  <si>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</si>
  <si>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</si>
  <si>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</si>
  <si>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</si>
  <si>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</si>
  <si>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</si>
  <si>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</si>
  <si>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</si>
  <si>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</si>
  <si>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</si>
  <si>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</si>
  <si>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</si>
  <si>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</si>
  <si>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</si>
  <si>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</si>
  <si>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</si>
  <si>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</si>
  <si>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</si>
  <si>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</si>
  <si>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</si>
  <si>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</si>
  <si>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</si>
  <si>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</si>
  <si>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</si>
  <si>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</si>
  <si>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</si>
  <si>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</si>
  <si>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</si>
  <si>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</si>
  <si>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</si>
  <si>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</si>
  <si>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</si>
  <si>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</si>
  <si>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</si>
  <si>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</si>
  <si>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</si>
  <si>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</si>
  <si>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</si>
  <si>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</si>
  <si>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</si>
  <si>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</si>
  <si>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</si>
  <si>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</si>
  <si>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</si>
  <si>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</si>
  <si>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</si>
  <si>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</si>
  <si>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</si>
  <si>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</si>
  <si>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</si>
  <si>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</si>
  <si>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</si>
  <si>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</si>
  <si>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</si>
  <si>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</si>
  <si>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</si>
  <si>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</si>
  <si>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</si>
  <si>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</si>
  <si>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</si>
  <si>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</si>
  <si>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</si>
  <si>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</si>
  <si>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</si>
  <si>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</si>
  <si>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</si>
  <si>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</si>
  <si>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</si>
  <si>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</si>
  <si>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</si>
  <si>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</si>
  <si>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</si>
  <si>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</si>
  <si>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</si>
  <si>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</si>
  <si>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</si>
  <si>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</si>
  <si>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</si>
  <si>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</si>
  <si>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</si>
  <si>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</si>
  <si>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</si>
  <si>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</si>
  <si>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</si>
  <si>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</si>
  <si>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</si>
  <si>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</si>
  <si>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</si>
  <si>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</si>
  <si>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</si>
  <si>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</si>
  <si>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</si>
  <si>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</si>
  <si>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</si>
  <si>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</si>
  <si>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</si>
  <si>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</si>
  <si>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</si>
  <si>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</si>
  <si>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</si>
  <si>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</si>
  <si>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</si>
  <si>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</si>
  <si>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</si>
  <si>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</si>
  <si>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</si>
  <si>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</si>
  <si>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</si>
  <si>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</si>
  <si>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</si>
  <si>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</si>
  <si>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</si>
  <si>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</si>
  <si>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</si>
  <si>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</si>
  <si>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</si>
  <si>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</si>
  <si>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</si>
  <si>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</si>
  <si>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</si>
  <si>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</si>
  <si>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</si>
  <si>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</si>
  <si>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</si>
  <si>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</si>
  <si>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</si>
  <si>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</si>
  <si>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</si>
  <si>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</si>
  <si>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</si>
  <si>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</si>
  <si>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</si>
  <si>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</si>
  <si>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</si>
  <si>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</si>
  <si>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</si>
  <si>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</si>
  <si>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</si>
  <si>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</si>
  <si>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</si>
  <si>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</si>
  <si>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</si>
  <si>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</si>
  <si>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</si>
  <si>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</si>
  <si>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</si>
  <si>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</si>
  <si>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</si>
  <si>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</si>
  <si>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</si>
  <si>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</si>
  <si>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</si>
  <si>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</si>
  <si>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</si>
  <si>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</si>
  <si>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</si>
  <si>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</si>
  <si>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</si>
  <si>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</si>
  <si>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</si>
  <si>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</si>
  <si>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</si>
  <si>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</si>
  <si>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</si>
  <si>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</si>
  <si>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</si>
  <si>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</si>
  <si>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</si>
  <si>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</si>
  <si>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</si>
  <si>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</si>
  <si>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</si>
  <si>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</si>
  <si>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</si>
  <si>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</si>
  <si>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</si>
  <si>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</si>
  <si>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</si>
  <si>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</si>
  <si>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</si>
  <si>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</si>
  <si>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</si>
  <si>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</si>
  <si>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</si>
  <si>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</si>
  <si>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</si>
  <si>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</si>
  <si>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</si>
  <si>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</si>
  <si>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</si>
  <si>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</si>
  <si>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</si>
  <si>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</si>
  <si>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</si>
  <si>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</si>
  <si>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</si>
  <si>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</si>
  <si>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</si>
  <si>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</si>
  <si>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</si>
  <si>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</si>
  <si>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</si>
  <si>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</si>
  <si>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</si>
  <si>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</si>
  <si>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</si>
  <si>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</si>
  <si>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</si>
  <si>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</si>
  <si>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</si>
  <si>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</si>
  <si>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</si>
  <si>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</si>
  <si>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</si>
  <si>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</si>
  <si>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</si>
  <si>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</si>
  <si>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</si>
  <si>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</si>
  <si>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</si>
  <si>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</si>
  <si>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</si>
  <si>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</si>
  <si>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</si>
  <si>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</si>
  <si>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</si>
  <si>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</si>
  <si>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</si>
  <si>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</si>
  <si>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</si>
  <si>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</si>
  <si>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</si>
  <si>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</si>
  <si>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</si>
  <si>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</si>
  <si>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</si>
  <si>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</si>
  <si>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</si>
  <si>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</si>
  <si>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</si>
  <si>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</si>
  <si>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</si>
  <si>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</si>
  <si>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</si>
  <si>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</si>
  <si>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</si>
  <si>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</si>
  <si>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</si>
  <si>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</si>
  <si>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</si>
  <si>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</si>
  <si>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</si>
  <si>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</si>
  <si>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</si>
  <si>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</si>
  <si>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</si>
  <si>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</si>
  <si>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</si>
  <si>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</si>
  <si>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</si>
  <si>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</si>
  <si>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</si>
  <si>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</si>
  <si>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</si>
  <si>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</si>
  <si>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</si>
  <si>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</si>
  <si>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</si>
  <si>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</si>
  <si>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</si>
  <si>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</si>
  <si>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</si>
  <si>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</si>
  <si>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</si>
  <si>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</si>
  <si>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</si>
  <si>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</si>
  <si>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</si>
  <si>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</si>
  <si>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</si>
  <si>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</si>
  <si>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</si>
  <si>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</si>
  <si>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</si>
  <si>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</si>
  <si>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</si>
  <si>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</si>
  <si>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</si>
  <si>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</si>
  <si>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</si>
  <si>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</si>
  <si>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</si>
  <si>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</si>
  <si>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</si>
  <si>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</si>
  <si>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</si>
  <si>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</si>
  <si>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</si>
  <si>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</si>
  <si>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</si>
  <si>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</si>
  <si>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</si>
  <si>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</si>
  <si>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</si>
  <si>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</si>
  <si>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</si>
  <si>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</si>
  <si>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</si>
  <si>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</si>
  <si>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</si>
  <si>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</si>
  <si>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</si>
  <si>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</si>
  <si>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</si>
  <si>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</si>
  <si>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</si>
  <si>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</si>
  <si>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</si>
  <si>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</si>
  <si>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</si>
  <si>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</si>
  <si>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</si>
  <si>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</si>
  <si>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</si>
  <si>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</si>
  <si>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</si>
  <si>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</si>
  <si>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</si>
  <si>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</si>
  <si>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</si>
  <si>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</si>
  <si>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</si>
  <si>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</si>
  <si>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</si>
  <si>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</si>
  <si>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</si>
  <si>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</si>
  <si>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</si>
  <si>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</si>
  <si>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</si>
  <si>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</si>
  <si>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</si>
  <si>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</si>
  <si>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</si>
  <si>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</si>
  <si>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</si>
  <si>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</si>
  <si>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</si>
  <si>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</si>
  <si>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</si>
  <si>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</si>
  <si>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</si>
  <si>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</si>
  <si>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</si>
  <si>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</si>
  <si>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</si>
  <si>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</si>
  <si>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</si>
  <si>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</si>
  <si>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</si>
  <si>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</si>
  <si>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</si>
  <si>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</si>
  <si>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</si>
  <si>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</si>
  <si>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</si>
  <si>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</si>
  <si>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</si>
  <si>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</si>
  <si>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</si>
  <si>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</si>
  <si>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</si>
  <si>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</si>
  <si>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</si>
  <si>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</si>
  <si>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</si>
  <si>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</si>
  <si>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</si>
  <si>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</si>
  <si>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</si>
  <si>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</si>
  <si>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</si>
  <si>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</si>
  <si>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</si>
  <si>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</si>
  <si>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</si>
  <si>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</si>
  <si>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</si>
  <si>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</si>
  <si>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</si>
  <si>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</si>
  <si>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</si>
  <si>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</si>
  <si>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</si>
  <si>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</si>
  <si>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</si>
  <si>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</si>
  <si>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</si>
  <si>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</si>
  <si>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</si>
  <si>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</si>
  <si>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</si>
  <si>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</si>
  <si>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</si>
  <si>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</si>
  <si>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</si>
  <si>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</si>
  <si>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</si>
  <si>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</si>
  <si>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</si>
  <si>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</si>
  <si>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</si>
  <si>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</si>
  <si>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</si>
  <si>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</si>
  <si>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</si>
  <si>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</si>
  <si>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</si>
  <si>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</si>
  <si>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</si>
  <si>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</si>
  <si>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</si>
  <si>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</si>
  <si>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</si>
  <si>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</si>
  <si>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</si>
  <si>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</si>
  <si>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</si>
  <si>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</si>
  <si>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</si>
  <si>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</si>
  <si>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</si>
  <si>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</si>
  <si>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</si>
  <si>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</si>
  <si>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</si>
  <si>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</si>
  <si>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</si>
  <si>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</si>
  <si>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</si>
  <si>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</si>
  <si>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</si>
  <si>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</si>
  <si>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</si>
  <si>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</si>
  <si>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</si>
  <si>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</si>
  <si>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</si>
  <si>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</si>
  <si>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</si>
  <si>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</si>
  <si>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</si>
  <si>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</si>
  <si>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</si>
  <si>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</si>
  <si>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</si>
  <si>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</si>
  <si>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</si>
  <si>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</si>
  <si>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</si>
  <si>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</si>
  <si>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</si>
  <si>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</si>
  <si>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</si>
  <si>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</si>
  <si>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</si>
  <si>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</si>
  <si>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</si>
  <si>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</si>
  <si>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</si>
  <si>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</si>
  <si>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</si>
  <si>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</si>
  <si>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</si>
  <si>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</si>
  <si>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</si>
  <si>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</si>
  <si>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</si>
  <si>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</si>
  <si>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</si>
  <si>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</si>
  <si>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</si>
  <si>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</si>
  <si>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</si>
  <si>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</si>
  <si>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</si>
  <si>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</si>
  <si>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</si>
  <si>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</si>
  <si>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</si>
  <si>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</si>
  <si>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</si>
  <si>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</si>
  <si>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</si>
  <si>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</si>
  <si>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</si>
  <si>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</si>
  <si>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</si>
  <si>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</si>
  <si>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</si>
  <si>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</si>
  <si>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</si>
  <si>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</si>
  <si>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</si>
  <si>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</si>
  <si>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</si>
  <si>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</si>
  <si>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</si>
  <si>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</si>
  <si>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</si>
  <si>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</si>
  <si>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</si>
  <si>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</si>
  <si>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</si>
  <si>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</si>
  <si>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</si>
  <si>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</si>
  <si>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</si>
  <si>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</si>
  <si>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</si>
  <si>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</si>
  <si>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</si>
  <si>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</si>
  <si>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</si>
  <si>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</si>
  <si>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</si>
  <si>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</si>
  <si>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</si>
  <si>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</si>
  <si>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</si>
  <si>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</si>
  <si>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</si>
  <si>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</si>
  <si>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</si>
  <si>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</si>
  <si>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</si>
  <si>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</si>
  <si>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</si>
  <si>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</si>
  <si>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</si>
  <si>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</si>
  <si>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</si>
  <si>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</si>
  <si>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</si>
  <si>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</si>
  <si>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</si>
  <si>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</si>
  <si>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</si>
  <si>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</si>
  <si>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</si>
  <si>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</si>
  <si>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</si>
  <si>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</si>
  <si>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</si>
  <si>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</si>
  <si>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</si>
  <si>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</si>
  <si>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</si>
  <si>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</si>
  <si>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</si>
  <si>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</si>
  <si>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</si>
  <si>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</si>
  <si>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</si>
  <si>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</si>
  <si>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</si>
  <si>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</si>
  <si>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</si>
  <si>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</si>
  <si>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</si>
  <si>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</si>
  <si>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</si>
  <si>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</si>
  <si>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</si>
  <si>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</si>
  <si>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</si>
  <si>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</si>
  <si>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</si>
  <si>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</si>
  <si>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</si>
  <si>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</si>
  <si>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</si>
  <si>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</si>
  <si>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</si>
  <si>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</si>
  <si>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</si>
  <si>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</si>
  <si>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</si>
  <si>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</si>
  <si>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</si>
  <si>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</si>
  <si>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</si>
  <si>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</si>
  <si>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</si>
  <si>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</si>
  <si>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</si>
  <si>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</si>
  <si>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</si>
  <si>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</si>
  <si>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</si>
  <si>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</si>
  <si>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</si>
  <si>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</si>
  <si>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</si>
  <si>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</si>
  <si>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</si>
  <si>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</si>
  <si>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</si>
  <si>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</si>
  <si>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</si>
  <si>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</si>
  <si>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</si>
  <si>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</si>
  <si>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</si>
  <si>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</si>
  <si>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</si>
  <si>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</si>
  <si>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</si>
  <si>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</si>
  <si>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</si>
  <si>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</si>
  <si>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</si>
  <si>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</si>
  <si>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</si>
  <si>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</si>
  <si>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</si>
  <si>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</si>
  <si>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</si>
  <si>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</si>
  <si>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</si>
  <si>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</si>
  <si>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</si>
  <si>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</si>
  <si>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</si>
  <si>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</si>
  <si>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</si>
  <si>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</si>
  <si>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</si>
  <si>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</si>
  <si>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</si>
  <si>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</si>
  <si>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</si>
  <si>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</si>
  <si>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</si>
  <si>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</si>
  <si>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</si>
  <si>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</si>
  <si>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</si>
  <si>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</si>
  <si>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</si>
  <si>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</si>
  <si>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</si>
  <si>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</si>
  <si>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</si>
  <si>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</si>
  <si>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</si>
  <si>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</si>
  <si>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</si>
  <si>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</si>
  <si>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</si>
  <si>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</si>
  <si>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</si>
  <si>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</si>
  <si>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</si>
  <si>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</si>
  <si>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</si>
  <si>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</si>
  <si>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</si>
  <si>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</si>
  <si>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</si>
  <si>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</si>
  <si>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</si>
  <si>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</si>
  <si>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</si>
  <si>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</si>
  <si>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</si>
  <si>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</si>
  <si>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</si>
  <si>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</si>
  <si>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</si>
  <si>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</si>
  <si>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</si>
  <si>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</si>
  <si>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</si>
  <si>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</si>
  <si>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</si>
  <si>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</si>
  <si>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</si>
  <si>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</si>
  <si>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</si>
  <si>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</si>
  <si>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</si>
  <si>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</si>
  <si>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</si>
  <si>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</si>
  <si>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</si>
  <si>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</si>
  <si>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</si>
  <si>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</si>
  <si>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</si>
  <si>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</si>
  <si>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</si>
  <si>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</si>
  <si>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</si>
  <si>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</si>
  <si>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</si>
  <si>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</si>
  <si>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</si>
  <si>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</si>
  <si>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</si>
  <si>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</si>
  <si>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</si>
  <si>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</si>
  <si>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</si>
  <si>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</si>
  <si>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</si>
  <si>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</si>
  <si>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</si>
  <si>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</si>
  <si>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</si>
  <si>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</si>
  <si>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</si>
  <si>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</si>
  <si>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</si>
  <si>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</si>
  <si>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</si>
  <si>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</si>
  <si>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</si>
  <si>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</si>
  <si>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</si>
  <si>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</si>
  <si>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</si>
  <si>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</si>
  <si>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</si>
  <si>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</si>
  <si>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</si>
  <si>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</si>
  <si>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</si>
  <si>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</si>
  <si>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</si>
  <si>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</si>
  <si>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</si>
  <si>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</si>
  <si>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</si>
  <si>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</si>
  <si>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</si>
  <si>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</si>
  <si>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</si>
  <si>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</si>
  <si>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</si>
  <si>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</si>
  <si>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</si>
  <si>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</si>
  <si>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</si>
  <si>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</si>
  <si>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</si>
  <si>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</si>
  <si>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</si>
  <si>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</si>
  <si>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</si>
  <si>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</si>
  <si>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</si>
  <si>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</si>
  <si>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</si>
  <si>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</si>
  <si>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</si>
  <si>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</si>
  <si>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</si>
  <si>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</si>
  <si>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</si>
  <si>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</si>
  <si>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</si>
  <si>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</si>
  <si>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</si>
  <si>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</si>
  <si>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</si>
  <si>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</si>
  <si>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</si>
  <si>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</si>
  <si>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</si>
  <si>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</si>
  <si>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</si>
  <si>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</si>
  <si>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</si>
  <si>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</si>
  <si>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</si>
  <si>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</si>
  <si>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</si>
  <si>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</si>
  <si>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</si>
  <si>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</si>
  <si>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</si>
  <si>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</si>
  <si>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</si>
  <si>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</si>
  <si>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</si>
  <si>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</si>
  <si>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</si>
  <si>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</si>
  <si>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</si>
  <si>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</si>
  <si>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</si>
  <si>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</si>
  <si>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</si>
  <si>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</si>
  <si>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</si>
  <si>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</si>
  <si>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</si>
  <si>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</si>
  <si>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</si>
  <si>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</si>
  <si>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</si>
  <si>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</si>
  <si>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</si>
  <si>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</si>
  <si>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</si>
  <si>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</si>
  <si>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</si>
  <si>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</si>
  <si>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</si>
  <si>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</si>
  <si>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</si>
  <si>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</si>
  <si>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</si>
  <si>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</si>
  <si>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</si>
  <si>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</si>
  <si>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</si>
  <si>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</si>
  <si>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</si>
  <si>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</si>
  <si>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</si>
  <si>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</si>
  <si>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</si>
  <si>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</si>
  <si>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</si>
  <si>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</si>
  <si>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</si>
  <si>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</si>
  <si>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</si>
  <si>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</si>
  <si>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</si>
  <si>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</si>
  <si>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</si>
  <si>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</si>
  <si>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</si>
  <si>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</si>
  <si>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</si>
  <si>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</si>
  <si>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</si>
  <si>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</si>
  <si>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</si>
  <si>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</si>
  <si>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</si>
  <si>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</si>
  <si>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</si>
  <si>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</si>
  <si>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</si>
  <si>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</si>
  <si>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</si>
  <si>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</si>
  <si>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</si>
  <si>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</si>
  <si>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</si>
  <si>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</si>
  <si>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</si>
  <si>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</si>
  <si>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</si>
  <si>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</si>
  <si>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</si>
  <si>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</si>
  <si>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</si>
  <si>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</si>
  <si>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</si>
  <si>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</si>
  <si>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</si>
  <si>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</si>
  <si>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</si>
  <si>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</si>
  <si>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</si>
  <si>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</si>
  <si>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</si>
  <si>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</si>
  <si>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</si>
  <si>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</si>
  <si>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</si>
  <si>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</si>
  <si>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</si>
  <si>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</si>
  <si>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</si>
  <si>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</si>
  <si>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</si>
  <si>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</si>
  <si>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</si>
  <si>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</si>
  <si>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</si>
  <si>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</si>
  <si>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</si>
  <si>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</si>
  <si>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</si>
  <si>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</si>
  <si>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</si>
  <si>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</si>
  <si>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</si>
  <si>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</si>
  <si>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</si>
  <si>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</si>
  <si>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</si>
  <si>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</si>
  <si>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</si>
  <si>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</si>
  <si>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</si>
  <si>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</si>
  <si>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</si>
  <si>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</si>
  <si>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</si>
  <si>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</si>
  <si>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</si>
  <si>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</si>
  <si>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</si>
  <si>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</si>
  <si>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</si>
  <si>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</si>
  <si>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</si>
  <si>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</si>
  <si>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</si>
  <si>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</si>
  <si>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</si>
  <si>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</si>
  <si>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</si>
  <si>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</si>
  <si>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</si>
  <si>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</si>
  <si>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</si>
  <si>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</si>
  <si>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</si>
  <si>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</si>
  <si>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</si>
  <si>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</si>
  <si>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</si>
  <si>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</si>
  <si>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</si>
  <si>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</si>
  <si>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</si>
  <si>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</si>
  <si>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</si>
  <si>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</si>
  <si>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</si>
  <si>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</si>
  <si>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</si>
  <si>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</si>
  <si>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</si>
  <si>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</si>
  <si>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</si>
  <si>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</si>
  <si>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</si>
  <si>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</si>
  <si>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</si>
  <si>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</si>
  <si>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</si>
  <si>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</si>
  <si>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</si>
  <si>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</si>
  <si>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</si>
  <si>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</si>
  <si>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</si>
  <si>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</si>
  <si>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</si>
  <si>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</si>
  <si>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</si>
  <si>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</si>
  <si>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</si>
  <si>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</si>
  <si>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</si>
  <si>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</si>
  <si>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</si>
  <si>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</si>
  <si>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</si>
  <si>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</si>
  <si>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</si>
  <si>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</si>
  <si>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</si>
  <si>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</si>
  <si>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</si>
  <si>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</si>
  <si>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</si>
  <si>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</si>
  <si>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</si>
  <si>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</si>
  <si>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</si>
  <si>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</si>
  <si>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</si>
  <si>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</si>
  <si>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</si>
  <si>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</si>
  <si>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</si>
  <si>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</si>
  <si>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</si>
  <si>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</si>
  <si>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</si>
  <si>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</si>
  <si>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</si>
  <si>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</si>
  <si>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</si>
  <si>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</si>
  <si>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</si>
  <si>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</si>
  <si>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</si>
  <si>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</si>
  <si>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</si>
  <si>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</si>
  <si>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</si>
  <si>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</si>
  <si>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</si>
  <si>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</si>
  <si>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</si>
  <si>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</si>
  <si>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</si>
  <si>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</si>
  <si>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</si>
  <si>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</si>
  <si>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</si>
  <si>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</si>
  <si>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</si>
  <si>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</si>
  <si>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</si>
  <si>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</si>
  <si>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</si>
  <si>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</si>
  <si>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</si>
  <si>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</si>
  <si>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</si>
  <si>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</si>
  <si>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</si>
  <si>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</si>
  <si>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</si>
  <si>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</si>
  <si>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</si>
  <si>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</si>
  <si>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</si>
  <si>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</si>
  <si>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</si>
  <si>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</si>
  <si>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</si>
  <si>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</si>
  <si>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</si>
  <si>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</si>
  <si>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</si>
  <si>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</si>
  <si>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</si>
  <si>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</si>
  <si>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</si>
  <si>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</si>
  <si>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</si>
  <si>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</si>
  <si>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</si>
  <si>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</si>
  <si>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</si>
  <si>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</si>
  <si>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</si>
  <si>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</si>
  <si>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</si>
  <si>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</si>
  <si>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</si>
  <si>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</si>
  <si>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</si>
  <si>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</si>
  <si>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</si>
  <si>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</si>
  <si>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</si>
  <si>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</si>
  <si>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</si>
  <si>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</si>
  <si>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</si>
  <si>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</si>
  <si>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</si>
  <si>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</si>
  <si>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</si>
  <si>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</si>
  <si>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</si>
  <si>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</si>
  <si>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</si>
  <si>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</si>
  <si>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</si>
  <si>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</si>
  <si>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</si>
  <si>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</si>
  <si>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</si>
  <si>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</si>
  <si>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</si>
  <si>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</si>
  <si>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</si>
  <si>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</si>
  <si>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</si>
  <si>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</si>
  <si>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</si>
  <si>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</si>
  <si>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</si>
  <si>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</si>
  <si>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</si>
  <si>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</si>
  <si>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</si>
  <si>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</si>
  <si>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</si>
  <si>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</si>
  <si>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</si>
  <si>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</si>
  <si>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</si>
  <si>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</si>
  <si>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</si>
  <si>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</si>
  <si>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</si>
  <si>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</si>
  <si>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</si>
  <si>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</si>
  <si>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</si>
  <si>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</si>
  <si>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</si>
  <si>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</si>
  <si>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</si>
  <si>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</si>
  <si>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</si>
  <si>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</si>
  <si>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</si>
  <si>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</si>
  <si>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</si>
  <si>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</si>
  <si>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</si>
  <si>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</si>
  <si>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</si>
  <si>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</si>
  <si>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</si>
  <si>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</si>
  <si>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</si>
  <si>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</si>
  <si>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</si>
  <si>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</si>
  <si>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</si>
  <si>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</si>
  <si>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</si>
  <si>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</si>
  <si>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</si>
  <si>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</si>
  <si>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</si>
  <si>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</si>
  <si>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</si>
  <si>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</si>
  <si>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</si>
  <si>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</si>
  <si>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</si>
  <si>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</si>
  <si>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</si>
  <si>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</si>
  <si>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</si>
  <si>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</si>
  <si>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</si>
  <si>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</si>
  <si>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</si>
  <si>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</si>
  <si>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</si>
  <si>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</si>
  <si>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</si>
  <si>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</si>
  <si>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</si>
  <si>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</si>
  <si>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</si>
  <si>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</si>
  <si>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</si>
  <si>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</si>
  <si>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</si>
  <si>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</si>
  <si>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</si>
  <si>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</si>
  <si>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</si>
  <si>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</si>
  <si>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</si>
  <si>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</si>
  <si>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</si>
  <si>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</si>
  <si>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</si>
  <si>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</si>
  <si>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</si>
  <si>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</si>
  <si>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</si>
  <si>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</si>
  <si>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</si>
  <si>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</si>
  <si>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</si>
  <si>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</si>
  <si>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</si>
  <si>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</si>
  <si>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</si>
  <si>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</si>
  <si>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</si>
  <si>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</si>
  <si>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</si>
  <si>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</si>
  <si>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</si>
  <si>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</si>
  <si>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</si>
  <si>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</si>
  <si>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</si>
  <si>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</si>
  <si>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</si>
  <si>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</si>
  <si>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</si>
  <si>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</si>
  <si>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</si>
  <si>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</si>
  <si>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</si>
  <si>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</si>
  <si>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</si>
  <si>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</si>
  <si>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</si>
  <si>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</si>
  <si>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</si>
  <si>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</si>
  <si>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</si>
  <si>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</si>
  <si>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</si>
  <si>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</si>
  <si>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</si>
  <si>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</si>
  <si>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</si>
  <si>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</si>
  <si>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</si>
  <si>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</si>
  <si>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</si>
  <si>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</si>
  <si>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</si>
  <si>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</si>
  <si>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</si>
  <si>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</si>
  <si>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</si>
  <si>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</si>
  <si>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</si>
  <si>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</si>
  <si>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</si>
  <si>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</si>
  <si>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</si>
  <si>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</si>
  <si>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</si>
  <si>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</si>
  <si>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</si>
  <si>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</si>
  <si>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</si>
  <si>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</si>
  <si>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</si>
  <si>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</si>
  <si>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</si>
  <si>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</si>
  <si>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</si>
  <si>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</si>
  <si>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</si>
  <si>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</si>
  <si>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</si>
  <si>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</si>
  <si>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</si>
  <si>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</si>
  <si>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</si>
  <si>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</si>
  <si>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</si>
  <si>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</si>
  <si>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</si>
  <si>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</si>
  <si>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</si>
  <si>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</si>
  <si>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</si>
  <si>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</si>
  <si>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</si>
  <si>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</si>
  <si>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</si>
  <si>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</si>
  <si>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</si>
  <si>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</si>
  <si>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</si>
  <si>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</si>
  <si>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</si>
  <si>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</si>
  <si>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</si>
  <si>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</si>
  <si>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</si>
  <si>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</si>
  <si>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</si>
  <si>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</si>
  <si>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</si>
  <si>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</si>
  <si>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</si>
  <si>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</si>
  <si>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</si>
  <si>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</si>
  <si>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</si>
  <si>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</si>
  <si>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</si>
  <si>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</si>
  <si>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</si>
  <si>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</si>
  <si>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</si>
  <si>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</si>
  <si>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</si>
  <si>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</si>
  <si>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</si>
  <si>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</si>
  <si>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</si>
  <si>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</si>
  <si>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</si>
  <si>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</si>
  <si>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</si>
  <si>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</si>
  <si>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</si>
  <si>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</si>
  <si>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</si>
  <si>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</si>
  <si>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</si>
  <si>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</si>
  <si>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</si>
  <si>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</si>
  <si>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</si>
  <si>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</si>
  <si>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</si>
  <si>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</si>
  <si>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</si>
  <si>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</si>
  <si>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</si>
  <si>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</si>
  <si>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</si>
  <si>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</si>
  <si>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</si>
  <si>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</si>
  <si>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</si>
  <si>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</si>
  <si>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</si>
  <si>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</si>
  <si>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</si>
  <si>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</si>
  <si>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</si>
  <si>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</si>
  <si>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</si>
  <si>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</si>
  <si>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</si>
  <si>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</si>
  <si>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</si>
  <si>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</si>
  <si>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</si>
  <si>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</si>
  <si>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</si>
  <si>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</si>
  <si>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</si>
  <si>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</si>
  <si>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</si>
  <si>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</si>
  <si>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</si>
  <si>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</si>
  <si>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</si>
  <si>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</si>
  <si>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</si>
  <si>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</si>
  <si>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</si>
  <si>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</si>
  <si>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</si>
  <si>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</si>
  <si>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</si>
  <si>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</si>
  <si>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</si>
  <si>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</si>
  <si>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</si>
  <si>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</si>
  <si>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</si>
  <si>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</si>
  <si>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</si>
  <si>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</si>
  <si>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</si>
  <si>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</si>
  <si>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</si>
  <si>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</si>
  <si>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</si>
  <si>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</si>
  <si>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</si>
  <si>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</si>
  <si>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</si>
  <si>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</si>
  <si>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</si>
  <si>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</si>
  <si>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</si>
  <si>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</si>
  <si>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</si>
  <si>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</si>
  <si>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</si>
  <si>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</si>
  <si>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</si>
  <si>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</si>
  <si>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</si>
  <si>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</si>
  <si>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</si>
  <si>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</si>
  <si>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</si>
  <si>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</si>
  <si>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</si>
  <si>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</si>
  <si>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</si>
  <si>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</si>
  <si>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</si>
  <si>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</si>
  <si>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</si>
  <si>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</si>
  <si>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</si>
  <si>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</si>
  <si>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</si>
  <si>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</si>
  <si>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</si>
  <si>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</si>
  <si>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</si>
  <si>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</si>
  <si>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</si>
  <si>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</si>
  <si>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</si>
  <si>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</si>
  <si>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</si>
  <si>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</si>
  <si>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</si>
  <si>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</si>
  <si>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</si>
  <si>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</si>
  <si>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</si>
  <si>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</si>
  <si>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</si>
  <si>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</si>
  <si>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</si>
  <si>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</si>
  <si>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</si>
  <si>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</si>
  <si>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</si>
  <si>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</si>
  <si>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</si>
  <si>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</si>
  <si>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</si>
  <si>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</si>
  <si>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</si>
  <si>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</si>
  <si>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</si>
  <si>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</si>
  <si>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</si>
  <si>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</si>
  <si>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</si>
  <si>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</si>
  <si>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</si>
  <si>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</si>
  <si>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</si>
  <si>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</si>
  <si>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</si>
  <si>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</si>
  <si>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</si>
  <si>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</si>
  <si>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</si>
  <si>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</si>
  <si>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</si>
  <si>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</si>
  <si>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</si>
  <si>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</si>
  <si>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</si>
  <si>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</si>
  <si>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</si>
  <si>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</si>
  <si>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</si>
  <si>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</si>
  <si>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</si>
  <si>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</si>
  <si>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</si>
  <si>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</si>
  <si>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</si>
  <si>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</si>
  <si>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</si>
  <si>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</si>
  <si>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</si>
  <si>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</si>
  <si>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</si>
  <si>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</si>
  <si>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</si>
  <si>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</si>
  <si>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</si>
  <si>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</si>
  <si>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</si>
  <si>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</si>
  <si>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</si>
  <si>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</si>
  <si>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</si>
  <si>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</si>
  <si>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</si>
  <si>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</si>
  <si>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</si>
  <si>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</si>
  <si>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</si>
  <si>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</si>
  <si>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</si>
  <si>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</si>
  <si>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</si>
  <si>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</si>
  <si>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</si>
  <si>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</si>
  <si>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</si>
  <si>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</si>
  <si>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</si>
  <si>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</si>
  <si>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</si>
  <si>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</si>
  <si>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</si>
  <si>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</si>
  <si>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</si>
  <si>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</si>
  <si>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</si>
  <si>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</si>
  <si>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</si>
  <si>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</si>
  <si>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</si>
  <si>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</si>
  <si>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</si>
  <si>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</si>
  <si>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</si>
  <si>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</si>
  <si>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</si>
  <si>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</si>
  <si>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</si>
  <si>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</si>
  <si>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</si>
  <si>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</si>
  <si>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</si>
  <si>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</si>
  <si>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</si>
  <si>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</si>
  <si>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</si>
  <si>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</si>
  <si>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</si>
  <si>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</si>
  <si>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</si>
  <si>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</si>
  <si>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</si>
  <si>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</si>
  <si>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</si>
  <si>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</si>
  <si>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</si>
  <si>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</si>
  <si>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</si>
  <si>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</si>
  <si>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</si>
  <si>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</si>
  <si>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</si>
  <si>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</si>
  <si>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</si>
  <si>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</si>
  <si>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</si>
  <si>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</si>
  <si>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</si>
  <si>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</si>
  <si>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</si>
  <si>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</si>
  <si>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</si>
  <si>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</si>
  <si>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</si>
  <si>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</si>
  <si>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</si>
  <si>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</si>
  <si>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</si>
  <si>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</si>
  <si>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</si>
  <si>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</si>
  <si>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</si>
  <si>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</si>
  <si>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</si>
  <si>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</si>
  <si>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</si>
  <si>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</si>
  <si>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</si>
  <si>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</si>
  <si>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</si>
  <si>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</si>
  <si>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</si>
  <si>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</si>
  <si>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</si>
  <si>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</si>
  <si>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</si>
  <si>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</si>
  <si>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</si>
  <si>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</si>
  <si>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</si>
  <si>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</si>
  <si>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</si>
  <si>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</si>
  <si>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</si>
  <si>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</si>
  <si>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</si>
  <si>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</si>
  <si>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</si>
  <si>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</si>
  <si>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</si>
  <si>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</si>
  <si>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</si>
  <si>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</si>
  <si>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</si>
  <si>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</si>
  <si>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</si>
  <si>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</si>
  <si>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</si>
  <si>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</si>
  <si>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</si>
  <si>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</si>
  <si>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</si>
  <si>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</si>
  <si>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</si>
  <si>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</si>
  <si>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</si>
  <si>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</si>
  <si>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</si>
  <si>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</si>
  <si>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</si>
  <si>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</si>
  <si>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</si>
  <si>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</si>
  <si>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</si>
  <si>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</si>
  <si>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</si>
  <si>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</si>
  <si>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</si>
  <si>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</si>
  <si>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</si>
  <si>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</si>
  <si>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</si>
  <si>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</si>
  <si>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</si>
  <si>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</si>
  <si>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</si>
  <si>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</si>
  <si>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</si>
  <si>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</si>
  <si>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</si>
  <si>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</si>
  <si>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</si>
  <si>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</si>
  <si>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</si>
  <si>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</si>
  <si>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</si>
  <si>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</si>
  <si>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</si>
  <si>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</si>
  <si>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</si>
  <si>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</si>
  <si>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</si>
  <si>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</si>
  <si>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</si>
  <si>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</si>
  <si>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</si>
  <si>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</si>
  <si>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</si>
  <si>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</si>
  <si>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</si>
  <si>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</si>
  <si>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</si>
  <si>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</si>
  <si>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</si>
  <si>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</si>
  <si>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</si>
  <si>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</si>
  <si>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</si>
  <si>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</si>
  <si>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</si>
  <si>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</si>
  <si>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</si>
  <si>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</si>
  <si>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</si>
  <si>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</si>
  <si>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</si>
  <si>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</si>
  <si>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</si>
  <si>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</si>
  <si>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</si>
  <si>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</si>
  <si>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</si>
  <si>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</si>
  <si>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</si>
  <si>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</si>
  <si>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</si>
  <si>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</si>
  <si>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</si>
  <si>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</si>
  <si>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</si>
  <si>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</si>
  <si>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</si>
  <si>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</si>
  <si>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</si>
  <si>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</si>
  <si>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</si>
  <si>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</si>
  <si>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</si>
  <si>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</si>
  <si>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</si>
  <si>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</si>
  <si>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</si>
  <si>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</si>
  <si>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</si>
  <si>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</si>
  <si>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</si>
  <si>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</si>
  <si>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</si>
  <si>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</si>
  <si>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</si>
  <si>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</si>
  <si>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</si>
  <si>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</si>
  <si>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</si>
  <si>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</si>
  <si>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</si>
  <si>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</si>
  <si>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</si>
  <si>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</si>
  <si>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</si>
  <si>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</si>
  <si>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</si>
  <si>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</si>
  <si>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</si>
  <si>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</si>
  <si>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</si>
  <si>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</si>
  <si>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</si>
  <si>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</si>
  <si>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</si>
  <si>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</si>
  <si>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</si>
  <si>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</si>
  <si>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</si>
  <si>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</si>
  <si>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</si>
  <si>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</si>
  <si>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</si>
  <si>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</si>
  <si>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</si>
  <si>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</si>
  <si>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</si>
  <si>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</si>
  <si>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</si>
  <si>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</si>
  <si>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</si>
  <si>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</si>
  <si>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</si>
  <si>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</si>
  <si>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</si>
  <si>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</si>
  <si>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</si>
  <si>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</si>
  <si>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</si>
  <si>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</si>
  <si>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</si>
  <si>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</si>
  <si>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</si>
  <si>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</si>
  <si>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</si>
  <si>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</si>
  <si>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</si>
  <si>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</si>
  <si>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</si>
  <si>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</si>
  <si>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</si>
  <si>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</si>
  <si>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</si>
  <si>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</si>
  <si>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</si>
  <si>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</si>
  <si>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</si>
  <si>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</si>
  <si>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</si>
  <si>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</si>
  <si>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</si>
  <si>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</si>
  <si>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</si>
  <si>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</si>
  <si>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</si>
  <si>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</si>
  <si>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</si>
  <si>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</si>
  <si>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</si>
  <si>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</si>
  <si>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</si>
  <si>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</si>
  <si>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</si>
  <si>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</si>
  <si>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</si>
  <si>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</si>
  <si>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</si>
  <si>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</si>
  <si>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</si>
  <si>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</si>
  <si>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</si>
  <si>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</si>
  <si>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</si>
  <si>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</si>
  <si>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</si>
  <si>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</si>
  <si>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</si>
  <si>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</si>
  <si>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</si>
  <si>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</si>
  <si>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</si>
  <si>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</si>
  <si>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</si>
  <si>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</si>
  <si>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</si>
  <si>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</si>
  <si>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</si>
  <si>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</si>
  <si>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</si>
  <si>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</si>
  <si>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</si>
  <si>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</si>
  <si>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</si>
  <si>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</si>
  <si>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</si>
  <si>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</si>
  <si>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</si>
  <si>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</si>
  <si>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</si>
  <si>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</si>
  <si>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</si>
  <si>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</si>
  <si>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</si>
  <si>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</si>
  <si>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</si>
  <si>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</si>
  <si>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</si>
  <si>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</si>
  <si>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</si>
  <si>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</si>
  <si>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</si>
  <si>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</si>
  <si>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</si>
  <si>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</si>
  <si>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</si>
  <si>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</si>
  <si>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</si>
  <si>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</si>
  <si>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</si>
  <si>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</si>
  <si>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</si>
  <si>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</si>
  <si>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</si>
  <si>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</si>
  <si>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</si>
  <si>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</si>
  <si>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</si>
  <si>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</si>
  <si>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</si>
  <si>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</si>
  <si>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</si>
  <si>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</si>
  <si>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</si>
  <si>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</si>
  <si>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</si>
  <si>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</si>
  <si>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</si>
  <si>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</si>
  <si>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</si>
  <si>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</si>
  <si>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</si>
  <si>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</si>
  <si>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</si>
  <si>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</si>
  <si>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</si>
  <si>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</si>
  <si>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</si>
  <si>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</si>
  <si>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</si>
  <si>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</si>
  <si>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</si>
  <si>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</si>
  <si>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</si>
  <si>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</si>
  <si>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</si>
  <si>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</si>
  <si>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</si>
  <si>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</si>
  <si>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</si>
  <si>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</si>
  <si>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</si>
  <si>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</si>
  <si>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</si>
  <si>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</si>
  <si>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</si>
  <si>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</si>
  <si>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</si>
  <si>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</si>
  <si>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</si>
  <si>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</si>
  <si>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</si>
  <si>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</si>
  <si>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</si>
  <si>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</si>
  <si>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</si>
  <si>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</si>
  <si>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</si>
  <si>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</si>
  <si>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</si>
  <si>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</si>
  <si>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</si>
  <si>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</si>
  <si>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</si>
  <si>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</si>
  <si>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</si>
  <si>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</si>
  <si>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</si>
  <si>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</si>
  <si>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</si>
  <si>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</si>
  <si>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</si>
  <si>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</si>
  <si>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</si>
  <si>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</si>
  <si>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</si>
  <si>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</si>
  <si>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</si>
  <si>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</si>
  <si>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</si>
  <si>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</si>
  <si>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</si>
  <si>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</si>
  <si>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</si>
  <si>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</si>
  <si>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</si>
  <si>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</si>
  <si>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</si>
  <si>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</si>
  <si>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</si>
  <si>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</si>
  <si>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</si>
  <si>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</si>
  <si>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</si>
  <si>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</si>
  <si>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</si>
  <si>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</si>
  <si>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</si>
  <si>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</si>
  <si>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</si>
  <si>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</si>
  <si>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</si>
  <si>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</si>
  <si>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</si>
  <si>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</si>
  <si>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</si>
  <si>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</si>
  <si>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</si>
  <si>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</si>
  <si>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</si>
  <si>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</si>
  <si>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</si>
  <si>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</si>
  <si>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</si>
  <si>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</si>
  <si>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</si>
  <si>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</si>
  <si>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</si>
  <si>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</si>
  <si>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</si>
  <si>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</si>
  <si>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</si>
  <si>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</si>
  <si>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</si>
  <si>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</si>
  <si>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</si>
  <si>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</si>
  <si>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</si>
  <si>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</si>
  <si>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</si>
  <si>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</si>
  <si>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</si>
  <si>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</si>
  <si>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</si>
  <si>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</si>
  <si>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</si>
  <si>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</si>
  <si>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</si>
  <si>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</si>
  <si>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</si>
  <si>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</si>
  <si>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</si>
  <si>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</si>
  <si>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</si>
  <si>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</si>
  <si>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</si>
  <si>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</si>
  <si>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</si>
  <si>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</si>
  <si>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</si>
  <si>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</si>
  <si>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</si>
  <si>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</si>
  <si>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</si>
  <si>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</si>
  <si>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</si>
  <si>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</si>
  <si>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</si>
  <si>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</si>
  <si>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</si>
  <si>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</si>
  <si>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</si>
  <si>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</si>
  <si>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</si>
  <si>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</si>
  <si>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</si>
  <si>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</si>
  <si>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</si>
  <si>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</si>
  <si>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</si>
  <si>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</si>
  <si>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</si>
  <si>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</si>
  <si>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</si>
  <si>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</si>
  <si>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</si>
  <si>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</si>
  <si>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</si>
  <si>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</si>
  <si>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</si>
  <si>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</si>
  <si>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</si>
  <si>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</si>
  <si>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</si>
  <si>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</si>
  <si>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</si>
  <si>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</si>
  <si>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</si>
  <si>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</si>
  <si>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</si>
  <si>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</si>
  <si>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</si>
  <si>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</si>
  <si>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</si>
  <si>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</si>
  <si>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</si>
  <si>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</si>
  <si>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</si>
  <si>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</si>
  <si>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</si>
  <si>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</si>
  <si>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</si>
  <si>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</si>
  <si>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</si>
  <si>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</si>
  <si>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</si>
  <si>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</si>
  <si>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</si>
  <si>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</si>
  <si>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</si>
  <si>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</si>
  <si>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</si>
  <si>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</si>
  <si>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</si>
  <si>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</si>
  <si>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</si>
  <si>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</si>
  <si>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</si>
  <si>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</si>
  <si>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</si>
  <si>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</si>
  <si>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</si>
  <si>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</si>
  <si>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</si>
  <si>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</si>
  <si>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</si>
  <si>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</si>
  <si>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</si>
  <si>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</si>
  <si>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</si>
  <si>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</si>
  <si>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</si>
  <si>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</si>
  <si>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</si>
  <si>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</si>
  <si>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</si>
  <si>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</si>
  <si>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</si>
  <si>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</si>
  <si>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</si>
  <si>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</si>
  <si>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</si>
  <si>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</si>
  <si>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</si>
  <si>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</si>
  <si>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</si>
  <si>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</si>
  <si>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</si>
  <si>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</si>
  <si>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</si>
  <si>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</si>
  <si>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</si>
  <si>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</si>
  <si>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</si>
  <si>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</si>
  <si>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</si>
  <si>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</si>
  <si>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</si>
  <si>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</si>
  <si>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</si>
  <si>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</si>
  <si>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</si>
  <si>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</si>
  <si>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</si>
  <si>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</si>
  <si>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</si>
  <si>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</si>
  <si>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</si>
  <si>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</si>
  <si>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</si>
  <si>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</si>
  <si>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</si>
  <si>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</si>
  <si>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</si>
  <si>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</si>
  <si>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</si>
  <si>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</si>
  <si>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</si>
  <si>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</si>
  <si>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</si>
  <si>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</si>
  <si>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</si>
  <si>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</si>
  <si>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</si>
  <si>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</si>
  <si>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</si>
  <si>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</si>
  <si>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</si>
  <si>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</si>
  <si>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</si>
  <si>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</si>
  <si>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</si>
  <si>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</si>
  <si>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</si>
  <si>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</si>
  <si>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</si>
  <si>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</si>
  <si>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</si>
  <si>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</si>
  <si>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</si>
  <si>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</si>
  <si>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</si>
  <si>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</si>
  <si>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</si>
  <si>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</si>
  <si>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</si>
  <si>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</si>
  <si>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</si>
  <si>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</si>
  <si>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</si>
  <si>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</si>
  <si>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</si>
  <si>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</si>
  <si>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</si>
  <si>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</si>
  <si>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</si>
  <si>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</si>
  <si>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</si>
  <si>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</si>
  <si>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</si>
  <si>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</si>
  <si>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</si>
  <si>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</si>
  <si>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</si>
  <si>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</si>
  <si>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</si>
  <si>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</si>
  <si>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</si>
  <si>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</si>
  <si>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</si>
  <si>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</si>
  <si>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</si>
  <si>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</si>
  <si>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</si>
  <si>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</si>
  <si>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</si>
  <si>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</si>
  <si>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</si>
  <si>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</si>
  <si>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</si>
  <si>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</si>
  <si>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</si>
  <si>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</si>
  <si>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</si>
  <si>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</si>
  <si>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</si>
  <si>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</si>
  <si>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</si>
  <si>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</si>
  <si>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</si>
  <si>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</si>
  <si>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</si>
  <si>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</si>
  <si>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</si>
  <si>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</si>
  <si>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</si>
  <si>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</si>
  <si>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</si>
  <si>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</si>
  <si>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</si>
  <si>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</si>
  <si>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</si>
  <si>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</si>
  <si>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</si>
  <si>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</si>
  <si>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</si>
  <si>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</si>
  <si>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</si>
  <si>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</si>
  <si>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</si>
  <si>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</si>
  <si>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</si>
  <si>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</si>
  <si>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</si>
  <si>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</si>
  <si>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</si>
  <si>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</si>
  <si>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</si>
  <si>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</si>
  <si>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</si>
  <si>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</si>
  <si>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</si>
  <si>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</si>
  <si>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</si>
  <si>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</si>
  <si>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</si>
  <si>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</si>
  <si>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</si>
  <si>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</si>
  <si>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</si>
  <si>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</si>
  <si>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</si>
  <si>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</si>
  <si>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</si>
  <si>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</si>
  <si>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</si>
  <si>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</si>
  <si>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</si>
  <si>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</si>
  <si>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</si>
  <si>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</si>
  <si>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</si>
  <si>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</si>
  <si>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</si>
  <si>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</si>
  <si>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</si>
  <si>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</si>
  <si>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</si>
  <si>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</si>
  <si>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</si>
  <si>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</si>
  <si>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</si>
  <si>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</si>
  <si>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</si>
  <si>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</si>
  <si>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</si>
  <si>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</si>
  <si>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</si>
  <si>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</si>
  <si>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</si>
  <si>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</si>
  <si>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</si>
  <si>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</si>
  <si>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</si>
  <si>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</si>
  <si>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</si>
  <si>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</si>
  <si>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</si>
  <si>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</si>
  <si>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</si>
  <si>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</si>
  <si>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</si>
  <si>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</si>
  <si>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</si>
  <si>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</si>
  <si>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</si>
  <si>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</si>
  <si>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</si>
  <si>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</si>
  <si>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</si>
  <si>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</si>
  <si>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</si>
  <si>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</si>
  <si>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</si>
  <si>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</si>
  <si>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</si>
  <si>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</si>
  <si>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</si>
  <si>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</si>
  <si>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</si>
  <si>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</si>
  <si>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</si>
  <si>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</si>
  <si>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</si>
  <si>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</si>
  <si>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</si>
  <si>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</si>
  <si>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</si>
  <si>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</si>
  <si>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</si>
  <si>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</si>
  <si>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</si>
  <si>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</si>
  <si>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</si>
  <si>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</si>
  <si>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</si>
  <si>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</si>
  <si>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</si>
  <si>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</si>
  <si>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</si>
  <si>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</si>
  <si>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</si>
  <si>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</si>
  <si>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</si>
  <si>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</si>
  <si>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</si>
  <si>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</si>
  <si>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</si>
  <si>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</si>
  <si>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</si>
  <si>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</si>
  <si>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</si>
  <si>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</si>
  <si>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</si>
  <si>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</si>
  <si>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</si>
  <si>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</si>
  <si>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</si>
  <si>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</si>
  <si>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</si>
  <si>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</si>
  <si>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</si>
  <si>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</si>
  <si>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</si>
  <si>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</si>
  <si>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</si>
  <si>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</si>
  <si>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</si>
  <si>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</si>
  <si>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</si>
  <si>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</si>
  <si>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</si>
  <si>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</si>
  <si>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</si>
  <si>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</si>
  <si>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</si>
  <si>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</si>
  <si>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</si>
  <si>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</si>
  <si>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</si>
  <si>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</si>
  <si>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</si>
  <si>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</si>
  <si>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</si>
  <si>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</si>
  <si>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</si>
  <si>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</si>
  <si>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</si>
  <si>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</si>
  <si>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</si>
  <si>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</si>
  <si>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</si>
  <si>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</si>
  <si>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</si>
  <si>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</si>
  <si>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</si>
  <si>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</si>
  <si>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</si>
  <si>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</si>
  <si>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</si>
  <si>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</si>
  <si>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</si>
  <si>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</si>
  <si>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</si>
  <si>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</si>
  <si>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</si>
  <si>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</si>
  <si>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</si>
  <si>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</si>
  <si>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</si>
  <si>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</si>
  <si>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</si>
  <si>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</si>
  <si>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</si>
  <si>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</si>
  <si>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</si>
  <si>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</si>
  <si>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</si>
  <si>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</si>
  <si>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</si>
  <si>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</si>
  <si>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</si>
  <si>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</si>
  <si>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</si>
  <si>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</si>
  <si>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</si>
  <si>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</si>
  <si>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</si>
  <si>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</si>
  <si>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</si>
  <si>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</si>
  <si>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</si>
  <si>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</si>
  <si>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</si>
  <si>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</si>
  <si>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</si>
  <si>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</si>
  <si>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</si>
  <si>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</si>
  <si>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</si>
  <si>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</si>
  <si>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</si>
  <si>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</si>
  <si>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</si>
  <si>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</si>
  <si>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</si>
  <si>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</si>
  <si>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</si>
  <si>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</si>
  <si>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</si>
  <si>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</si>
  <si>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</si>
  <si>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</si>
  <si>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</si>
  <si>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</si>
  <si>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</si>
  <si>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</si>
  <si>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</si>
  <si>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</si>
  <si>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</si>
  <si>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</si>
  <si>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</si>
  <si>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</si>
  <si>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</si>
  <si>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</si>
  <si>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</si>
  <si>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</si>
  <si>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</si>
  <si>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</si>
  <si>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</si>
  <si>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</si>
  <si>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</si>
  <si>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</si>
  <si>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</si>
  <si>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</si>
  <si>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</si>
  <si>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</si>
  <si>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</si>
  <si>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</si>
  <si>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</si>
  <si>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</si>
  <si>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</si>
  <si>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</si>
  <si>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</si>
  <si>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</si>
  <si>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</si>
  <si>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</si>
  <si>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</si>
  <si>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</si>
  <si>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</si>
  <si>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</si>
  <si>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</si>
  <si>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</si>
  <si>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</si>
  <si>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</si>
  <si>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</si>
  <si>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</si>
  <si>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</si>
  <si>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</si>
  <si>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</si>
  <si>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</si>
  <si>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</si>
  <si>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</si>
  <si>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</si>
  <si>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</si>
  <si>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</si>
  <si>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</si>
  <si>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</si>
  <si>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</si>
  <si>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</si>
  <si>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</si>
  <si>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</si>
  <si>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</si>
  <si>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</si>
  <si>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</si>
  <si>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</si>
  <si>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</si>
  <si>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</si>
  <si>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</si>
  <si>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</si>
  <si>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</si>
  <si>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</si>
  <si>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</si>
  <si>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</si>
  <si>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</si>
  <si>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</si>
  <si>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</si>
  <si>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</si>
  <si>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</si>
  <si>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</si>
  <si>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</si>
  <si>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</si>
  <si>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</si>
  <si>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</si>
  <si>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</si>
  <si>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</si>
  <si>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</si>
  <si>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</si>
  <si>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</si>
  <si>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</si>
  <si>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</si>
  <si>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</si>
  <si>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</si>
  <si>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</si>
  <si>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</si>
  <si>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</si>
  <si>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</si>
  <si>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</si>
  <si>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</si>
  <si>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</si>
  <si>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</si>
  <si>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</si>
  <si>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</si>
  <si>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</si>
  <si>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</si>
  <si>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</si>
  <si>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</si>
  <si>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</si>
  <si>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</si>
  <si>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</si>
  <si>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</si>
  <si>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</si>
  <si>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</si>
  <si>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</si>
  <si>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</si>
  <si>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</si>
  <si>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</si>
  <si>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</si>
  <si>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</si>
  <si>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</si>
  <si>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</si>
  <si>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</si>
  <si>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</si>
  <si>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</si>
  <si>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</si>
  <si>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</si>
  <si>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</si>
  <si>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</si>
  <si>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</si>
  <si>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</si>
  <si>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</si>
  <si>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</si>
  <si>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</si>
  <si>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</si>
  <si>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</si>
  <si>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</si>
  <si>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</si>
  <si>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</si>
  <si>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</si>
  <si>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</si>
  <si>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</si>
  <si>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</si>
  <si>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</si>
  <si>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</si>
  <si>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</si>
  <si>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</si>
  <si>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</si>
  <si>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</si>
  <si>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</si>
  <si>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</si>
  <si>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</si>
  <si>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</si>
  <si>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</si>
  <si>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</si>
  <si>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</si>
  <si>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</si>
  <si>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</si>
  <si>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</si>
  <si>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</si>
  <si>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</si>
  <si>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</si>
  <si>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</si>
  <si>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</si>
  <si>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</si>
  <si>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</si>
  <si>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</si>
  <si>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</si>
  <si>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</si>
  <si>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</si>
  <si>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</si>
  <si>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</si>
  <si>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</si>
  <si>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</si>
  <si>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</si>
  <si>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</si>
  <si>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</si>
  <si>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</si>
  <si>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</si>
  <si>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</si>
  <si>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</si>
  <si>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</si>
  <si>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</si>
  <si>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</si>
  <si>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</si>
  <si>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</si>
  <si>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</si>
  <si>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</si>
  <si>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</si>
  <si>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</si>
  <si>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</si>
  <si>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</si>
  <si>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</si>
  <si>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</si>
  <si>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</si>
  <si>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</si>
  <si>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</si>
  <si>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</si>
  <si>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</si>
  <si>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</si>
  <si>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</si>
  <si>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</si>
  <si>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</si>
  <si>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</si>
  <si>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</si>
  <si>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</si>
  <si>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</si>
  <si>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</si>
  <si>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</si>
  <si>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</si>
  <si>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</si>
  <si>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</si>
  <si>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</si>
  <si>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</si>
  <si>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</si>
  <si>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</si>
  <si>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</si>
  <si>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</si>
  <si>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</si>
  <si>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</si>
  <si>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</si>
  <si>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</si>
  <si>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</si>
  <si>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</si>
  <si>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</si>
  <si>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</si>
  <si>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</si>
  <si>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</si>
  <si>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</si>
  <si>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</si>
  <si>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</si>
  <si>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</si>
  <si>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</si>
  <si>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</si>
  <si>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</si>
  <si>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</si>
  <si>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</si>
  <si>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</si>
  <si>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</si>
  <si>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</si>
  <si>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</si>
  <si>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</si>
  <si>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</si>
  <si>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</si>
  <si>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</si>
  <si>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</si>
  <si>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</si>
  <si>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</si>
  <si>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</si>
  <si>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</si>
  <si>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</si>
  <si>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</si>
  <si>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</si>
  <si>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</si>
  <si>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</si>
  <si>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</si>
  <si>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</si>
  <si>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</si>
  <si>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</si>
  <si>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</si>
  <si>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</si>
  <si>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</si>
  <si>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</si>
  <si>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</si>
  <si>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</si>
  <si>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</si>
  <si>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</si>
  <si>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</si>
  <si>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</si>
  <si>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</si>
  <si>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</si>
  <si>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</si>
  <si>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</si>
  <si>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</si>
  <si>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</si>
  <si>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</si>
  <si>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</si>
  <si>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</si>
  <si>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</si>
  <si>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</si>
  <si>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</si>
  <si>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</si>
  <si>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</si>
  <si>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</si>
  <si>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</si>
  <si>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</si>
  <si>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</si>
  <si>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</si>
  <si>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</si>
  <si>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</si>
  <si>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</si>
  <si>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</si>
  <si>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</si>
  <si>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</si>
  <si>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</si>
  <si>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</si>
  <si>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</si>
  <si>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</si>
  <si>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</si>
  <si>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</si>
  <si>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</si>
  <si>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</si>
  <si>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</si>
  <si>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</si>
  <si>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</si>
  <si>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</si>
  <si>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</si>
  <si>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</si>
  <si>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</si>
  <si>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</si>
  <si>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</si>
  <si>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</si>
  <si>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</si>
  <si>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</si>
  <si>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</si>
  <si>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</si>
  <si>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</si>
  <si>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</si>
  <si>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</si>
  <si>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</si>
  <si>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</si>
  <si>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</si>
  <si>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</si>
  <si>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</si>
  <si>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</si>
  <si>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</si>
  <si>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</si>
  <si>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</si>
  <si>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</si>
  <si>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</si>
  <si>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</si>
  <si>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</si>
  <si>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</si>
  <si>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</si>
  <si>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</si>
  <si>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</si>
  <si>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</si>
  <si>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</si>
  <si>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</si>
  <si>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</si>
  <si>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</si>
  <si>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</si>
  <si>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</si>
  <si>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</si>
  <si>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</si>
  <si>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</si>
  <si>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</si>
  <si>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</si>
  <si>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</si>
  <si>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</si>
  <si>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</si>
  <si>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</si>
  <si>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</si>
  <si>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</si>
  <si>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</si>
  <si>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</si>
  <si>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</si>
  <si>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</si>
  <si>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</si>
  <si>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</si>
  <si>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</si>
  <si>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</si>
  <si>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</si>
  <si>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</si>
  <si>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</si>
  <si>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</si>
  <si>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</si>
  <si>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</si>
  <si>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</si>
  <si>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</si>
  <si>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</si>
  <si>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</si>
  <si>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</si>
  <si>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</si>
  <si>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</si>
  <si>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</si>
  <si>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</si>
  <si>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</si>
  <si>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</si>
  <si>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</si>
  <si>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</si>
  <si>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</si>
  <si>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</si>
  <si>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</si>
  <si>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</si>
  <si>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</si>
  <si>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</si>
  <si>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</si>
  <si>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</si>
  <si>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</si>
  <si>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</si>
  <si>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</si>
  <si>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</si>
  <si>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</si>
  <si>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</si>
  <si>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</si>
  <si>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</si>
  <si>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</si>
  <si>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</si>
  <si>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</si>
  <si>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</si>
  <si>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</si>
  <si>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</si>
  <si>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</si>
  <si>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</si>
  <si>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</si>
  <si>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</si>
  <si>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</si>
  <si>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</si>
  <si>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</si>
  <si>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</si>
  <si>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</si>
  <si>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</si>
  <si>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</si>
  <si>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</si>
  <si>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</si>
  <si>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</si>
  <si>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</si>
  <si>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</si>
  <si>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</si>
  <si>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</si>
  <si>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</si>
  <si>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</si>
  <si>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</si>
  <si>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</si>
  <si>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</si>
  <si>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</si>
  <si>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</si>
  <si>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</si>
  <si>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</si>
  <si>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</si>
  <si>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</si>
  <si>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</si>
  <si>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</si>
  <si>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</si>
  <si>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</si>
  <si>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</si>
  <si>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</si>
  <si>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</si>
  <si>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</si>
  <si>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</si>
  <si>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</si>
  <si>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</si>
  <si>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</si>
  <si>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</si>
  <si>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</si>
  <si>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</si>
  <si>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</si>
  <si>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</si>
  <si>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</si>
  <si>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</si>
  <si>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</si>
  <si>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</si>
  <si>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</si>
  <si>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</si>
  <si>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</si>
  <si>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</si>
  <si>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</si>
  <si>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</si>
  <si>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</si>
  <si>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</si>
  <si>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</si>
  <si>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</si>
  <si>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</si>
  <si>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</si>
  <si>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</si>
  <si>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</si>
  <si>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</si>
  <si>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</si>
  <si>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</si>
  <si>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</si>
  <si>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</si>
  <si>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</si>
  <si>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</si>
  <si>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</si>
  <si>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</si>
  <si>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</si>
  <si>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</si>
  <si>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</si>
  <si>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</si>
  <si>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</si>
  <si>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</si>
  <si>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</si>
  <si>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</si>
  <si>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</si>
  <si>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</si>
  <si>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</si>
  <si>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</si>
  <si>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</si>
  <si>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</si>
  <si>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</si>
  <si>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</si>
  <si>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</si>
  <si>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</si>
  <si>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</si>
  <si>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</si>
  <si>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</si>
  <si>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</si>
  <si>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</si>
  <si>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</si>
  <si>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</si>
  <si>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</si>
  <si>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</si>
  <si>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</si>
  <si>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</si>
  <si>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</si>
  <si>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</si>
  <si>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</si>
  <si>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</si>
  <si>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</si>
  <si>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</si>
  <si>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</si>
  <si>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</si>
  <si>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</si>
  <si>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</si>
  <si>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</si>
  <si>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</si>
  <si>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</si>
  <si>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</si>
  <si>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</si>
  <si>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</si>
  <si>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</si>
  <si>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</si>
  <si>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</si>
  <si>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</si>
  <si>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</si>
  <si>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</si>
  <si>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</si>
  <si>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</si>
  <si>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</si>
  <si>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</si>
  <si>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</si>
  <si>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</si>
  <si>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</si>
  <si>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</si>
  <si>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</si>
  <si>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</si>
  <si>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</si>
  <si>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</si>
  <si>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</si>
  <si>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</si>
  <si>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</si>
  <si>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</si>
  <si>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</si>
  <si>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</si>
  <si>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</si>
  <si>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</si>
  <si>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</si>
  <si>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</si>
  <si>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</si>
  <si>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</si>
  <si>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</si>
  <si>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</si>
  <si>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</si>
  <si>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</si>
  <si>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</si>
  <si>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</si>
  <si>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</si>
  <si>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</si>
  <si>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</si>
  <si>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</si>
  <si>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</si>
  <si>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</si>
  <si>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</si>
  <si>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</si>
  <si>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</si>
  <si>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</si>
  <si>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</si>
  <si>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</si>
  <si>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</si>
  <si>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</si>
  <si>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</si>
  <si>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</si>
  <si>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</si>
  <si>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</si>
  <si>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</si>
  <si>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</si>
  <si>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</si>
  <si>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</si>
  <si>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</si>
  <si>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</si>
  <si>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</si>
  <si>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</si>
  <si>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</si>
  <si>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</si>
  <si>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</si>
  <si>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</si>
  <si>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</si>
  <si>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</si>
  <si>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</si>
  <si>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</si>
  <si>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</si>
  <si>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</si>
  <si>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</si>
  <si>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</si>
  <si>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</si>
  <si>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</si>
  <si>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</si>
  <si>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</si>
  <si>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</si>
  <si>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</si>
  <si>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</si>
  <si>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</si>
  <si>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</si>
  <si>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</si>
  <si>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</si>
  <si>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</si>
  <si>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</si>
  <si>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</si>
  <si>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</si>
  <si>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</si>
  <si>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</si>
  <si>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</si>
  <si>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</si>
  <si>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</si>
  <si>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</si>
  <si>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</si>
  <si>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</si>
  <si>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</si>
  <si>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</si>
  <si>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</si>
  <si>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</si>
  <si>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</si>
  <si>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</si>
  <si>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</si>
  <si>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</si>
  <si>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</si>
  <si>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</si>
  <si>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</si>
  <si>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</si>
  <si>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</si>
  <si>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</si>
  <si>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</si>
  <si>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</si>
  <si>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</si>
  <si>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</si>
  <si>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</si>
  <si>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</si>
  <si>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</si>
  <si>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</si>
  <si>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</si>
  <si>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</si>
  <si>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</si>
  <si>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</si>
  <si>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</si>
  <si>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</si>
  <si>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</si>
  <si>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</si>
  <si>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</si>
  <si>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</si>
  <si>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</si>
  <si>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</si>
  <si>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</si>
  <si>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</si>
  <si>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</si>
  <si>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</si>
  <si>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</si>
  <si>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</si>
  <si>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</si>
  <si>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</si>
  <si>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</si>
  <si>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</si>
  <si>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</si>
  <si>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</si>
  <si>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</si>
  <si>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</si>
  <si>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</si>
  <si>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</si>
  <si>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</si>
  <si>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</si>
  <si>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</si>
  <si>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</si>
  <si>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</si>
  <si>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</si>
  <si>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</si>
  <si>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</si>
  <si>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</si>
  <si>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</si>
  <si>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</si>
  <si>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</si>
  <si>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</si>
  <si>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</si>
  <si>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</si>
  <si>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</si>
  <si>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</si>
  <si>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</si>
  <si>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</si>
  <si>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</si>
  <si>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</si>
  <si>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</si>
  <si>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</si>
  <si>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</si>
  <si>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</si>
  <si>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</si>
  <si>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</si>
  <si>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</si>
  <si>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</si>
  <si>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</si>
  <si>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</si>
  <si>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</si>
  <si>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</si>
  <si>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</si>
  <si>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</si>
  <si>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</si>
  <si>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</si>
  <si>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</si>
  <si>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</si>
  <si>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</si>
  <si>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</si>
  <si>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</si>
  <si>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</si>
  <si>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</si>
  <si>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</si>
  <si>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</si>
  <si>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</si>
  <si>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</si>
  <si>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</si>
  <si>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</si>
  <si>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</si>
  <si>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</si>
  <si>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</si>
  <si>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</si>
  <si>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</si>
  <si>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</si>
  <si>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</si>
  <si>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</si>
  <si>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</si>
  <si>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</si>
  <si>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</si>
  <si>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</si>
  <si>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</si>
  <si>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</si>
  <si>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</si>
  <si>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</si>
  <si>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</si>
  <si>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</si>
  <si>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</si>
  <si>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</si>
  <si>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</si>
  <si>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</si>
  <si>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</si>
  <si>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</si>
  <si>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</si>
  <si>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</si>
  <si>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</si>
  <si>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</si>
  <si>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</si>
  <si>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</si>
  <si>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</si>
  <si>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</si>
  <si>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</si>
  <si>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</si>
  <si>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</si>
  <si>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</si>
  <si>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</si>
  <si>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</si>
  <si>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</si>
  <si>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</si>
  <si>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</si>
  <si>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</si>
  <si>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</si>
  <si>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</si>
  <si>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</si>
  <si>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</si>
  <si>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</si>
  <si>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</si>
  <si>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</si>
  <si>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</si>
  <si>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</si>
  <si>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</si>
  <si>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</si>
  <si>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</si>
  <si>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</si>
  <si>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</si>
  <si>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</si>
  <si>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</si>
  <si>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</si>
  <si>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</si>
  <si>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</si>
  <si>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</si>
  <si>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</si>
  <si>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</si>
  <si>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</si>
  <si>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</si>
  <si>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</si>
  <si>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</si>
  <si>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</si>
  <si>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</si>
  <si>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</si>
  <si>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</si>
  <si>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</si>
  <si>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</si>
  <si>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</si>
  <si>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</si>
  <si>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</si>
  <si>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</si>
  <si>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</si>
  <si>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</si>
  <si>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</si>
  <si>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</si>
  <si>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</si>
  <si>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</si>
  <si>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</si>
  <si>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</si>
  <si>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</si>
  <si>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</si>
  <si>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</si>
  <si>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</si>
  <si>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</si>
  <si>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</si>
  <si>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</si>
  <si>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</si>
  <si>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</si>
  <si>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</si>
  <si>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</si>
  <si>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</si>
  <si>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</si>
  <si>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</si>
  <si>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</si>
  <si>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</si>
  <si>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</si>
  <si>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</si>
  <si>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</si>
  <si>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</si>
  <si>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</si>
  <si>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</si>
  <si>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</si>
  <si>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</si>
  <si>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</si>
  <si>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</si>
  <si>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</si>
  <si>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</si>
  <si>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</si>
  <si>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</si>
  <si>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</si>
  <si>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</si>
  <si>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</si>
  <si>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</si>
  <si>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</si>
  <si>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</si>
  <si>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</si>
  <si>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</si>
  <si>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</si>
  <si>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</si>
  <si>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</si>
  <si>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</si>
  <si>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</si>
  <si>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</si>
  <si>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</si>
  <si>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</si>
  <si>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</si>
  <si>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</si>
  <si>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</si>
  <si>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</si>
  <si>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</si>
  <si>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</si>
  <si>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</si>
  <si>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</si>
  <si>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</si>
  <si>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</si>
  <si>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</si>
  <si>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</si>
  <si>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</si>
  <si>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</si>
  <si>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</si>
  <si>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</si>
  <si>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</si>
  <si>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</si>
  <si>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</si>
  <si>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</si>
  <si>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</si>
  <si>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</si>
  <si>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</si>
  <si>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</si>
  <si>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</si>
  <si>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</si>
  <si>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</si>
  <si>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</si>
  <si>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</si>
  <si>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</si>
  <si>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</si>
  <si>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</si>
  <si>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</si>
  <si>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</si>
  <si>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</si>
  <si>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</si>
  <si>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</si>
  <si>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</si>
  <si>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</si>
  <si>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</si>
  <si>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</si>
  <si>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</si>
  <si>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</si>
  <si>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</si>
  <si>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</si>
  <si>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</si>
  <si>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</si>
  <si>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</si>
  <si>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</si>
  <si>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</si>
  <si>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</si>
  <si>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</si>
  <si>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</si>
  <si>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</si>
  <si>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</si>
  <si>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</si>
  <si>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</si>
  <si>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</si>
  <si>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</si>
  <si>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</si>
  <si>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</si>
  <si>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</si>
  <si>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</si>
  <si>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</si>
  <si>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</si>
  <si>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</si>
  <si>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</si>
  <si>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</si>
  <si>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</si>
  <si>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</si>
  <si>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</si>
  <si>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</si>
  <si>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</si>
  <si>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</si>
  <si>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</si>
  <si>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</si>
  <si>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</si>
  <si>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</si>
  <si>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</si>
  <si>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</si>
  <si>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</si>
  <si>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</si>
  <si>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</si>
  <si>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</si>
  <si>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</si>
  <si>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</si>
  <si>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</si>
  <si>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</si>
  <si>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</si>
  <si>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</si>
  <si>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</si>
  <si>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</si>
  <si>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</si>
  <si>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</si>
  <si>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</si>
  <si>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</si>
  <si>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</si>
  <si>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</si>
  <si>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</si>
  <si>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</si>
  <si>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</si>
  <si>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</si>
  <si>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</si>
  <si>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</si>
  <si>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</si>
  <si>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</si>
  <si>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</si>
  <si>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</si>
  <si>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</si>
  <si>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</si>
  <si>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</si>
  <si>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</si>
  <si>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</si>
  <si>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</si>
  <si>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</si>
  <si>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</si>
  <si>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</si>
  <si>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</si>
  <si>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</si>
  <si>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</si>
  <si>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</si>
  <si>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</si>
  <si>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</si>
  <si>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</si>
  <si>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</si>
  <si>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</si>
  <si>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</si>
  <si>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</si>
  <si>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</si>
  <si>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</si>
  <si>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</si>
  <si>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</si>
  <si>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</si>
  <si>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</si>
  <si>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</si>
  <si>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</si>
  <si>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</si>
  <si>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</si>
  <si>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</si>
  <si>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</si>
  <si>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</si>
  <si>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</si>
  <si>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</si>
  <si>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</si>
  <si>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</si>
  <si>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</si>
  <si>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</si>
  <si>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</si>
  <si>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</si>
  <si>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</si>
  <si>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</si>
  <si>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</si>
  <si>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</si>
  <si>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</si>
  <si>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</si>
  <si>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</si>
  <si>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</si>
  <si>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</si>
  <si>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</si>
  <si>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</si>
  <si>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</si>
  <si>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</si>
  <si>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</si>
  <si>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</si>
  <si>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</si>
  <si>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</si>
  <si>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</si>
  <si>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</si>
  <si>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</si>
  <si>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</si>
  <si>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</si>
  <si>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</si>
  <si>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</si>
  <si>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</si>
  <si>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</si>
  <si>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</si>
  <si>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</si>
  <si>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</si>
  <si>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</si>
  <si>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</si>
  <si>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</si>
  <si>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</si>
  <si>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</si>
  <si>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</si>
  <si>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</si>
  <si>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</si>
  <si>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</si>
  <si>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</si>
  <si>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</si>
  <si>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</si>
  <si>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</si>
  <si>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</si>
  <si>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</si>
  <si>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</si>
  <si>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</si>
  <si>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</si>
  <si>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</si>
  <si>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</si>
  <si>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</si>
  <si>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</si>
  <si>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</si>
  <si>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</si>
  <si>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</si>
  <si>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</si>
  <si>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</si>
  <si>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</si>
  <si>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</si>
  <si>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</si>
  <si>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</si>
  <si>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</si>
  <si>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</si>
  <si>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</si>
  <si>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</si>
  <si>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</si>
  <si>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</si>
  <si>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</si>
  <si>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</si>
  <si>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</si>
  <si>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</si>
  <si>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</si>
  <si>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</si>
  <si>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</si>
  <si>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</si>
  <si>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</si>
  <si>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</si>
  <si>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</si>
  <si>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</si>
  <si>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</si>
  <si>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</si>
  <si>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</si>
  <si>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</si>
  <si>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</si>
  <si>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</si>
  <si>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</si>
  <si>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</si>
  <si>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</si>
  <si>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</si>
  <si>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</si>
  <si>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</si>
  <si>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</si>
  <si>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</si>
  <si>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</si>
  <si>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</si>
  <si>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</si>
  <si>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</si>
  <si>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</si>
  <si>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</si>
  <si>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</si>
  <si>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</si>
  <si>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</si>
  <si>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</si>
  <si>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</si>
  <si>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</si>
  <si>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</si>
  <si>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</si>
  <si>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</si>
  <si>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</si>
  <si>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</si>
  <si>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</si>
  <si>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</si>
  <si>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</si>
  <si>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</si>
  <si>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</si>
  <si>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</si>
  <si>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</si>
  <si>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</si>
  <si>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</si>
  <si>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</si>
  <si>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</si>
  <si>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</si>
  <si>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</si>
  <si>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</si>
  <si>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</si>
  <si>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</si>
  <si>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</si>
  <si>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</si>
  <si>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</si>
  <si>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</si>
  <si>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</si>
  <si>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</si>
  <si>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</si>
  <si>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</si>
  <si>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</si>
  <si>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</si>
  <si>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</si>
  <si>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</si>
  <si>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</si>
  <si>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</si>
  <si>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</si>
  <si>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</si>
  <si>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</si>
  <si>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</si>
  <si>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</si>
  <si>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</si>
  <si>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</si>
  <si>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</si>
  <si>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</si>
  <si>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</si>
  <si>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</si>
  <si>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</si>
  <si>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</si>
  <si>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</si>
  <si>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</si>
  <si>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</si>
  <si>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</si>
  <si>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</si>
  <si>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</si>
  <si>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</si>
  <si>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</si>
  <si>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</si>
  <si>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</si>
  <si>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</si>
  <si>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</si>
  <si>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</si>
  <si>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</si>
  <si>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</si>
  <si>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</si>
  <si>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</si>
  <si>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</si>
  <si>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</si>
  <si>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</si>
  <si>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</si>
  <si>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</si>
  <si>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</si>
  <si>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</si>
  <si>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</si>
  <si>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</si>
  <si>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</si>
  <si>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</si>
  <si>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</si>
  <si>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</si>
  <si>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</si>
  <si>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</si>
  <si>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</si>
  <si>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</si>
  <si>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</si>
  <si>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</si>
  <si>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</si>
  <si>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</si>
  <si>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</si>
  <si>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</si>
  <si>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</si>
  <si>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</si>
  <si>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</si>
  <si>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</si>
  <si>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</si>
  <si>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</si>
  <si>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</si>
  <si>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</si>
  <si>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</si>
  <si>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</si>
  <si>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</si>
  <si>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</si>
  <si>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</si>
  <si>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</si>
  <si>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</si>
  <si>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</si>
  <si>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</si>
  <si>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</si>
  <si>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</si>
  <si>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</si>
  <si>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</si>
  <si>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</si>
  <si>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</si>
  <si>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</si>
  <si>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</si>
  <si>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</si>
  <si>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</si>
  <si>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</si>
  <si>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</si>
  <si>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</si>
  <si>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</si>
  <si>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</si>
  <si>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</si>
  <si>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</si>
  <si>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</si>
  <si>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</si>
  <si>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</si>
  <si>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</si>
  <si>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</si>
  <si>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</si>
  <si>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</si>
  <si>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</si>
  <si>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</si>
  <si>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</si>
  <si>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</si>
  <si>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</si>
  <si>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</si>
  <si>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</si>
  <si>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</si>
  <si>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</si>
  <si>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</si>
  <si>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</si>
  <si>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</si>
  <si>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</si>
  <si>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</si>
  <si>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</si>
  <si>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</si>
  <si>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</si>
  <si>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</si>
  <si>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</si>
  <si>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</si>
  <si>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</si>
  <si>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</si>
  <si>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</si>
  <si>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</si>
  <si>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</si>
  <si>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</si>
  <si>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</si>
  <si>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</si>
  <si>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</si>
  <si>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</si>
  <si>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</si>
  <si>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</si>
  <si>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</si>
  <si>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</si>
  <si>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</si>
  <si>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</si>
  <si>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</si>
  <si>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</si>
  <si>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</si>
  <si>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</si>
  <si>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</si>
  <si>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</si>
  <si>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</si>
  <si>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</si>
  <si>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</si>
  <si>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</si>
  <si>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</si>
  <si>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</si>
  <si>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</si>
  <si>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</si>
  <si>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</si>
  <si>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</si>
  <si>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</si>
  <si>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</si>
  <si>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</si>
  <si>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</si>
  <si>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</si>
  <si>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</si>
  <si>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</si>
  <si>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</si>
  <si>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</si>
  <si>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</si>
  <si>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</si>
  <si>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</si>
  <si>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</si>
  <si>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</si>
  <si>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</si>
  <si>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</si>
  <si>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</si>
  <si>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</si>
  <si>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</si>
  <si>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</si>
  <si>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</si>
  <si>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</si>
  <si>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</si>
  <si>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</si>
  <si>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</si>
  <si>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</si>
  <si>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</si>
  <si>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</si>
  <si>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</si>
  <si>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</si>
  <si>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</si>
  <si>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</si>
  <si>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</si>
  <si>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</si>
  <si>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</si>
  <si>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</si>
  <si>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</si>
  <si>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</si>
  <si>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</si>
  <si>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</si>
  <si>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</si>
  <si>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</si>
  <si>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</si>
  <si>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</si>
  <si>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</si>
  <si>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</si>
  <si>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</si>
  <si>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</si>
  <si>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</si>
  <si>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</si>
  <si>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</si>
  <si>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</si>
  <si>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</si>
  <si>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</si>
  <si>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</si>
  <si>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</si>
  <si>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</si>
  <si>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</si>
  <si>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</si>
  <si>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</si>
  <si>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</si>
  <si>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</si>
  <si>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</si>
  <si>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</si>
  <si>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</si>
  <si>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</si>
  <si>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</si>
  <si>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</si>
  <si>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</si>
  <si>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</si>
  <si>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</si>
  <si>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</si>
  <si>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</si>
  <si>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</si>
  <si>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</si>
  <si>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</si>
  <si>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</si>
  <si>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</si>
  <si>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</si>
  <si>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</si>
  <si>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</si>
  <si>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</si>
  <si>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</si>
  <si>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</si>
  <si>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</si>
  <si>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</si>
  <si>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</si>
  <si>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</si>
  <si>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</si>
  <si>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</si>
  <si>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</si>
  <si>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</si>
  <si>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</si>
  <si>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</si>
  <si>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</si>
  <si>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</si>
  <si>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</si>
  <si>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</si>
  <si>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</si>
  <si>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</si>
  <si>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</si>
  <si>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</si>
  <si>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</si>
  <si>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</si>
  <si>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</si>
  <si>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</si>
  <si>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</si>
  <si>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</si>
  <si>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</si>
  <si>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</si>
  <si>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</si>
  <si>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</si>
  <si>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</si>
  <si>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</si>
  <si>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</si>
  <si>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</si>
  <si>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</si>
  <si>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</si>
  <si>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</si>
  <si>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</si>
  <si>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</si>
  <si>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</si>
  <si>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</si>
  <si>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</si>
  <si>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</si>
  <si>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</si>
  <si>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</si>
  <si>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</si>
  <si>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</si>
  <si>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</si>
  <si>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</si>
  <si>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</si>
  <si>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</si>
  <si>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</si>
  <si>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</si>
  <si>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</si>
  <si>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</si>
  <si>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</si>
  <si>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</si>
  <si>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</si>
  <si>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</si>
  <si>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</si>
  <si>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</si>
  <si>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</si>
  <si>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</si>
  <si>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</si>
  <si>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</si>
  <si>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</si>
  <si>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</si>
  <si>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</si>
  <si>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</si>
  <si>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</si>
  <si>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</si>
  <si>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</si>
  <si>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</si>
  <si>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</si>
  <si>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</si>
  <si>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</si>
  <si>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</si>
  <si>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</si>
  <si>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</si>
  <si>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</si>
  <si>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</si>
  <si>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</si>
  <si>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</si>
  <si>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</si>
  <si>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</si>
  <si>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</si>
  <si>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</si>
  <si>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</si>
  <si>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</si>
  <si>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</si>
  <si>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</si>
  <si>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</si>
  <si>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</si>
  <si>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</si>
  <si>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</si>
  <si>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</si>
  <si>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</si>
  <si>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</si>
  <si>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</si>
  <si>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</si>
  <si>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</si>
  <si>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</si>
  <si>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</si>
  <si>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</si>
  <si>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</si>
  <si>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</si>
  <si>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</si>
  <si>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</si>
  <si>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</si>
  <si>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</si>
  <si>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</si>
  <si>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</si>
  <si>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</si>
  <si>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</si>
  <si>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</si>
  <si>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</si>
  <si>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</si>
  <si>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</si>
  <si>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</si>
  <si>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</si>
  <si>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</si>
  <si>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</si>
  <si>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</si>
  <si>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</si>
  <si>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</si>
  <si>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</si>
  <si>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</si>
  <si>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</si>
  <si>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</si>
  <si>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</si>
  <si>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</si>
  <si>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</si>
  <si>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</si>
  <si>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</si>
  <si>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</si>
  <si>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</si>
  <si>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</si>
  <si>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</si>
  <si>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</si>
  <si>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</si>
  <si>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</si>
  <si>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</si>
  <si>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</si>
  <si>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</si>
  <si>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</si>
  <si>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</si>
  <si>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</si>
  <si>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</si>
  <si>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</si>
  <si>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</si>
  <si>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</si>
  <si>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</si>
  <si>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</si>
  <si>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</si>
  <si>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</si>
  <si>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</si>
  <si>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</si>
  <si>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</si>
  <si>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</si>
  <si>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</si>
  <si>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</si>
  <si>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</si>
  <si>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</si>
  <si>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</si>
  <si>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</si>
  <si>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</si>
  <si>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</si>
  <si>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</si>
  <si>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</si>
  <si>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</si>
  <si>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</si>
  <si>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</si>
  <si>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</si>
  <si>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</si>
  <si>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</si>
  <si>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</si>
  <si>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</si>
  <si>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</si>
  <si>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</si>
  <si>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</si>
  <si>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</si>
  <si>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</si>
  <si>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</si>
  <si>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</si>
  <si>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</si>
  <si>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</si>
  <si>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</si>
  <si>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</si>
  <si>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</si>
  <si>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</si>
  <si>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</si>
  <si>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</si>
  <si>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</si>
  <si>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</si>
  <si>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</si>
  <si>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</si>
  <si>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</si>
  <si>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</si>
  <si>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</si>
  <si>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</si>
  <si>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</si>
  <si>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</si>
  <si>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</si>
  <si>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</si>
  <si>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</si>
  <si>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</si>
  <si>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</si>
  <si>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</si>
  <si>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</si>
  <si>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</si>
  <si>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</si>
  <si>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</si>
  <si>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</si>
  <si>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</si>
  <si>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</si>
  <si>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</si>
  <si>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</si>
  <si>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</si>
  <si>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</si>
  <si>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</si>
  <si>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</si>
  <si>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</si>
  <si>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</si>
  <si>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</si>
  <si>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</si>
  <si>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</si>
  <si>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</si>
  <si>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</si>
  <si>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</si>
  <si>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</si>
  <si>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</si>
  <si>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</si>
  <si>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</si>
  <si>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</si>
  <si>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</si>
  <si>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</si>
  <si>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</si>
  <si>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</si>
  <si>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</si>
  <si>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</si>
  <si>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</si>
  <si>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</si>
  <si>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</si>
  <si>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</si>
  <si>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</si>
  <si>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</si>
  <si>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</si>
  <si>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</si>
  <si>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</si>
  <si>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</si>
  <si>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</si>
  <si>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</si>
  <si>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</si>
  <si>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</si>
  <si>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</si>
  <si>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</si>
  <si>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</si>
  <si>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</si>
  <si>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</si>
  <si>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</si>
  <si>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</si>
  <si>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</si>
  <si>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</si>
  <si>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</si>
  <si>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</si>
  <si>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</si>
  <si>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</si>
  <si>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</si>
  <si>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</si>
  <si>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</si>
  <si>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</si>
  <si>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</si>
  <si>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</si>
  <si>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</si>
  <si>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</si>
  <si>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</si>
  <si>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</si>
  <si>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</si>
  <si>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</si>
  <si>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</si>
  <si>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</si>
  <si>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</si>
  <si>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</si>
  <si>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</si>
  <si>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</si>
  <si>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</si>
  <si>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</si>
  <si>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</si>
  <si>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</si>
  <si>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</si>
  <si>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</si>
  <si>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</si>
  <si>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</si>
  <si>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</si>
  <si>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</si>
  <si>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</si>
  <si>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</si>
  <si>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</si>
  <si>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</si>
  <si>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</si>
  <si>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</si>
  <si>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</si>
  <si>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</si>
  <si>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</si>
  <si>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</si>
  <si>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</si>
  <si>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</si>
  <si>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</si>
  <si>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</si>
  <si>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</si>
  <si>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</si>
  <si>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</si>
  <si>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</si>
  <si>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</si>
  <si>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</si>
  <si>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</si>
  <si>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</si>
  <si>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</si>
  <si>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</si>
  <si>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</si>
  <si>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</si>
  <si>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</si>
  <si>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</si>
  <si>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</si>
  <si>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</si>
  <si>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</si>
  <si>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</si>
  <si>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</si>
  <si>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</si>
  <si>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</si>
  <si>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</si>
  <si>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</si>
  <si>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</si>
  <si>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</si>
  <si>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</si>
  <si>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</si>
  <si>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</si>
  <si>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</si>
  <si>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</si>
  <si>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</si>
  <si>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</si>
  <si>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</si>
  <si>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</si>
  <si>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</si>
  <si>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</si>
  <si>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</si>
  <si>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</si>
  <si>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</si>
  <si>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</si>
  <si>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</si>
  <si>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</si>
  <si>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</si>
  <si>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</si>
  <si>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</si>
  <si>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</si>
  <si>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</si>
  <si>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</si>
  <si>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</si>
  <si>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</si>
  <si>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</si>
  <si>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</si>
  <si>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</si>
  <si>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</si>
  <si>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</si>
  <si>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</si>
  <si>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</si>
  <si>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</si>
  <si>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</si>
  <si>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</si>
  <si>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</si>
  <si>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</si>
  <si>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</si>
  <si>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</si>
  <si>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</si>
  <si>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</si>
  <si>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</si>
  <si>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</si>
  <si>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</si>
  <si>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</si>
  <si>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</si>
  <si>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</si>
  <si>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</si>
  <si>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</si>
  <si>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</si>
  <si>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</si>
  <si>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</si>
  <si>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</si>
  <si>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</si>
  <si>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</si>
  <si>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</si>
  <si>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</si>
  <si>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</si>
  <si>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</si>
  <si>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</si>
  <si>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</si>
  <si>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</si>
  <si>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</si>
  <si>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</si>
  <si>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</si>
  <si>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</si>
  <si>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</si>
  <si>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</si>
  <si>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</si>
  <si>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</si>
  <si>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</si>
  <si>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</si>
  <si>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</si>
  <si>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</si>
  <si>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</si>
  <si>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</si>
  <si>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</si>
  <si>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</si>
  <si>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</si>
  <si>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</si>
  <si>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</si>
  <si>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</si>
  <si>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</si>
  <si>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</si>
  <si>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</si>
  <si>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</si>
  <si>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</si>
  <si>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</si>
  <si>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</si>
  <si>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</si>
  <si>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</si>
  <si>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</si>
  <si>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</si>
  <si>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</si>
  <si>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</si>
  <si>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</si>
  <si>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</si>
  <si>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</si>
  <si>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</si>
  <si>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</si>
  <si>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</si>
  <si>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</si>
  <si>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</si>
  <si>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</si>
  <si>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</si>
  <si>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</si>
  <si>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</si>
  <si>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</si>
  <si>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</si>
  <si>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</si>
  <si>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</si>
  <si>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</si>
  <si>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</si>
  <si>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</si>
  <si>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</si>
  <si>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</si>
  <si>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</si>
  <si>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</si>
  <si>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</si>
  <si>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</si>
  <si>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</si>
  <si>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</si>
  <si>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</si>
  <si>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</si>
  <si>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</si>
  <si>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</si>
  <si>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</si>
  <si>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</si>
  <si>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</si>
  <si>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</si>
  <si>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</si>
  <si>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</si>
  <si>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</si>
  <si>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</si>
  <si>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</si>
  <si>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</si>
  <si>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</si>
  <si>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</si>
  <si>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</si>
  <si>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</si>
  <si>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</si>
  <si>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</si>
  <si>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</si>
  <si>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</si>
  <si>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</si>
  <si>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</si>
  <si>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</si>
  <si>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</si>
  <si>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</si>
  <si>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</si>
  <si>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</si>
  <si>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</si>
  <si>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</si>
  <si>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</si>
  <si>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</si>
  <si>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</si>
  <si>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</si>
  <si>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</si>
  <si>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</si>
  <si>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</si>
  <si>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</si>
  <si>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</si>
  <si>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</si>
  <si>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</si>
  <si>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</si>
  <si>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</si>
  <si>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</si>
  <si>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</si>
  <si>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</si>
  <si>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</si>
  <si>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</si>
  <si>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</si>
  <si>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</si>
  <si>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</si>
  <si>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</si>
  <si>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</si>
  <si>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</si>
  <si>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</si>
  <si>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</si>
  <si>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</si>
  <si>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</si>
  <si>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</si>
  <si>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</si>
  <si>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</si>
  <si>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</si>
  <si>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</si>
  <si>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</si>
  <si>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</si>
  <si>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</si>
  <si>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</si>
  <si>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</si>
  <si>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</si>
  <si>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</si>
  <si>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</si>
  <si>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</si>
  <si>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</si>
  <si>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</si>
  <si>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</si>
  <si>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</si>
  <si>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</si>
  <si>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</si>
  <si>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</si>
  <si>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</si>
  <si>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</si>
  <si>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</si>
  <si>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</si>
  <si>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</si>
  <si>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</si>
  <si>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</si>
  <si>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</si>
  <si>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</si>
  <si>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</si>
  <si>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</si>
  <si>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</si>
  <si>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</si>
  <si>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</si>
  <si>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</si>
  <si>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</si>
  <si>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</si>
  <si>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</si>
  <si>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</si>
  <si>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</si>
  <si>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</si>
  <si>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</si>
  <si>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</si>
  <si>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</si>
  <si>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</si>
  <si>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</si>
  <si>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</si>
  <si>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</si>
  <si>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</si>
  <si>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</si>
  <si>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</si>
  <si>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</si>
  <si>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</si>
  <si>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</si>
  <si>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</si>
  <si>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</si>
  <si>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</si>
  <si>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</si>
  <si>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</si>
  <si>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</si>
  <si>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</si>
  <si>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</si>
  <si>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</si>
  <si>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</si>
  <si>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</si>
  <si>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</si>
  <si>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</si>
  <si>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</si>
  <si>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</si>
  <si>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</si>
  <si>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</si>
  <si>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</si>
  <si>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</si>
  <si>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</si>
  <si>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</si>
  <si>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</si>
  <si>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</si>
  <si>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</si>
  <si>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</si>
  <si>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</si>
  <si>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</si>
  <si>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</si>
  <si>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</si>
  <si>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</si>
  <si>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</si>
  <si>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</si>
  <si>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</si>
  <si>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</si>
  <si>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</si>
  <si>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</si>
  <si>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</si>
  <si>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</si>
  <si>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</si>
  <si>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</si>
  <si>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</si>
  <si>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</si>
  <si>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</si>
  <si>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</si>
  <si>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</si>
  <si>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</si>
  <si>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</si>
  <si>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</si>
  <si>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</si>
  <si>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</si>
  <si>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</si>
  <si>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</si>
  <si>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</si>
  <si>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</si>
  <si>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</si>
  <si>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</si>
  <si>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</si>
  <si>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</si>
  <si>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</si>
  <si>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</si>
  <si>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</si>
  <si>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</si>
  <si>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</si>
  <si>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</si>
  <si>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</si>
  <si>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</si>
  <si>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</si>
  <si>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</si>
  <si>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</si>
  <si>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</si>
  <si>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</si>
  <si>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</si>
  <si>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</si>
  <si>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</si>
  <si>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</si>
  <si>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</si>
  <si>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</si>
  <si>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</si>
  <si>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</si>
  <si>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</si>
  <si>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</si>
  <si>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</si>
  <si>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</si>
  <si>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</si>
  <si>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</si>
  <si>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</si>
  <si>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</si>
  <si>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</si>
  <si>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</si>
  <si>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</si>
  <si>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</si>
  <si>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</si>
  <si>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</si>
  <si>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</si>
  <si>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</si>
  <si>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</si>
  <si>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</si>
  <si>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</si>
  <si>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</si>
  <si>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</si>
  <si>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</si>
  <si>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</si>
  <si>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</si>
  <si>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</si>
  <si>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</si>
  <si>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</si>
  <si>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</si>
  <si>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</si>
  <si>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</si>
  <si>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</si>
  <si>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</si>
  <si>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</si>
  <si>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</si>
  <si>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</si>
  <si>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</si>
  <si>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</si>
  <si>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</si>
  <si>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</si>
  <si>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</si>
  <si>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</si>
  <si>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</si>
  <si>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</si>
  <si>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</si>
  <si>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</si>
  <si>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</si>
  <si>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</si>
  <si>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</si>
  <si>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</si>
  <si>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</si>
  <si>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</si>
  <si>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</si>
  <si>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</si>
  <si>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</si>
  <si>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</si>
  <si>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</si>
  <si>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</si>
  <si>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</si>
  <si>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</si>
  <si>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</si>
  <si>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</si>
  <si>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</si>
  <si>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</si>
  <si>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</si>
  <si>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</si>
  <si>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</si>
  <si>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</si>
  <si>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</si>
  <si>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</si>
  <si>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</si>
  <si>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</si>
  <si>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</si>
  <si>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</si>
  <si>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</si>
  <si>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</si>
  <si>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</si>
  <si>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</si>
  <si>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</si>
  <si>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</si>
  <si>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</si>
  <si>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</si>
  <si>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</si>
  <si>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</si>
  <si>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</si>
  <si>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</si>
  <si>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</si>
  <si>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</si>
  <si>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</si>
  <si>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</si>
  <si>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</si>
  <si>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</si>
  <si>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</si>
  <si>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</si>
  <si>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</si>
  <si>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</si>
  <si>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</si>
  <si>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</si>
  <si>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</si>
  <si>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</si>
  <si>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</si>
  <si>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</si>
  <si>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</si>
  <si>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</si>
  <si>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</si>
  <si>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</si>
  <si>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</si>
  <si>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</si>
  <si>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</si>
  <si>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</si>
  <si>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</si>
  <si>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</si>
  <si>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</si>
  <si>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</si>
  <si>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</si>
  <si>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</si>
  <si>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</si>
  <si>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</si>
  <si>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</si>
  <si>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</si>
  <si>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</si>
  <si>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</si>
  <si>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</si>
  <si>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</si>
  <si>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</si>
  <si>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</si>
  <si>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</si>
  <si>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</si>
  <si>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</si>
  <si>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</si>
  <si>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</si>
  <si>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</si>
  <si>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</si>
  <si>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</si>
  <si>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</si>
  <si>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</si>
  <si>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</si>
  <si>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</si>
  <si>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</si>
  <si>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</si>
  <si>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</si>
  <si>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</si>
  <si>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</si>
  <si>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</si>
  <si>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</si>
  <si>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</si>
  <si>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</si>
  <si>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</si>
  <si>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</si>
  <si>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</si>
  <si>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</si>
  <si>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</si>
  <si>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</si>
  <si>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</si>
  <si>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</si>
  <si>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</si>
  <si>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</si>
  <si>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</si>
  <si>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</si>
  <si>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</si>
  <si>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</si>
  <si>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</si>
  <si>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</si>
  <si>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</si>
  <si>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</si>
  <si>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</si>
  <si>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</si>
  <si>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</si>
  <si>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</si>
  <si>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</si>
  <si>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</si>
  <si>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</si>
  <si>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</si>
  <si>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</si>
  <si>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</si>
  <si>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</si>
  <si>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</si>
  <si>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</si>
  <si>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</si>
  <si>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</si>
  <si>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</si>
  <si>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</si>
  <si>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</si>
  <si>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</si>
  <si>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</si>
  <si>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</si>
  <si>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</si>
  <si>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</si>
  <si>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</si>
  <si>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</si>
  <si>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</si>
  <si>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</si>
  <si>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</si>
  <si>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</si>
  <si>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</si>
  <si>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</si>
  <si>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</si>
  <si>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</si>
  <si>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</si>
  <si>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</si>
  <si>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</si>
  <si>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</si>
  <si>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</si>
  <si>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</si>
  <si>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</si>
  <si>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</si>
  <si>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</si>
  <si>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</si>
  <si>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</si>
  <si>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</si>
  <si>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</si>
  <si>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</si>
  <si>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</si>
  <si>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</si>
  <si>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</si>
  <si>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</si>
  <si>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</si>
  <si>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</si>
  <si>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</si>
  <si>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</si>
  <si>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</si>
  <si>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</si>
  <si>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</si>
  <si>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</si>
  <si>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</si>
  <si>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</si>
  <si>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</si>
  <si>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</si>
  <si>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</si>
  <si>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</si>
  <si>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</si>
  <si>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</si>
  <si>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</si>
  <si>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</si>
  <si>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</si>
  <si>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</si>
  <si>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</si>
  <si>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</si>
  <si>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</si>
  <si>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</si>
  <si>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</si>
  <si>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</si>
  <si>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</si>
  <si>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</si>
  <si>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</si>
  <si>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</si>
  <si>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</si>
  <si>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</si>
  <si>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</si>
  <si>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</si>
  <si>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</si>
  <si>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</si>
  <si>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</si>
  <si>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</si>
  <si>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</si>
  <si>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</si>
  <si>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</si>
  <si>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</si>
  <si>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</si>
  <si>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</si>
  <si>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</si>
  <si>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</si>
  <si>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</si>
  <si>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</si>
  <si>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</si>
  <si>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</si>
  <si>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</si>
  <si>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</si>
  <si>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</si>
  <si>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</si>
  <si>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</si>
  <si>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</si>
  <si>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</si>
  <si>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</si>
  <si>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</si>
  <si>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</si>
  <si>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</si>
  <si>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</si>
  <si>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</si>
  <si>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</si>
  <si>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</si>
  <si>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</si>
  <si>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</si>
  <si>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</si>
  <si>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</si>
  <si>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</si>
  <si>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</si>
  <si>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</si>
  <si>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</si>
  <si>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</si>
  <si>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</si>
  <si>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</si>
  <si>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</si>
  <si>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</si>
  <si>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</si>
  <si>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</si>
  <si>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</si>
  <si>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</si>
  <si>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</si>
  <si>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</si>
  <si>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</si>
  <si>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</si>
  <si>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</si>
  <si>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</si>
  <si>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</si>
  <si>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</si>
  <si>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</si>
  <si>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</si>
  <si>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</si>
  <si>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</si>
  <si>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</si>
  <si>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</si>
  <si>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</si>
  <si>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</si>
  <si>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</si>
  <si>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</si>
  <si>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</si>
  <si>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</si>
  <si>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</si>
  <si>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</si>
  <si>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</si>
  <si>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</si>
  <si>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</si>
  <si>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</si>
  <si>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</si>
  <si>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</si>
  <si>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</si>
  <si>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</si>
  <si>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</si>
  <si>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</si>
  <si>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</si>
  <si>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</si>
  <si>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</si>
  <si>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</si>
  <si>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</si>
  <si>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</si>
  <si>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</si>
  <si>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</si>
  <si>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</si>
  <si>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</si>
  <si>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</si>
  <si>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</si>
  <si>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</si>
  <si>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</si>
  <si>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</si>
  <si>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</si>
  <si>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</si>
  <si>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</si>
  <si>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</si>
  <si>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</si>
  <si>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</si>
  <si>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</si>
  <si>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</si>
  <si>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</si>
  <si>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</si>
  <si>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</si>
  <si>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</si>
  <si>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</si>
  <si>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</si>
  <si>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</si>
  <si>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</si>
  <si>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</si>
  <si>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</si>
  <si>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</si>
  <si>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</si>
  <si>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</si>
  <si>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</si>
  <si>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</si>
  <si>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</si>
  <si>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</si>
  <si>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</si>
  <si>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</si>
  <si>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</si>
  <si>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</si>
  <si>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</si>
  <si>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</si>
  <si>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</si>
  <si>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</si>
  <si>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</si>
  <si>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</si>
  <si>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</si>
  <si>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</si>
  <si>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</si>
  <si>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</si>
  <si>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</si>
  <si>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</si>
  <si>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</si>
  <si>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</si>
  <si>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</si>
  <si>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</si>
  <si>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</si>
  <si>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</si>
  <si>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</si>
  <si>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</si>
  <si>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</si>
  <si>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</si>
  <si>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</si>
  <si>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</si>
  <si>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</si>
  <si>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</si>
  <si>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</si>
  <si>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</si>
  <si>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</si>
  <si>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</si>
  <si>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</si>
  <si>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</si>
  <si>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</si>
  <si>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</si>
  <si>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</si>
  <si>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</si>
  <si>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</si>
  <si>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</si>
  <si>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</si>
  <si>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</si>
  <si>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</si>
  <si>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</si>
  <si>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</si>
  <si>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</si>
  <si>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</si>
  <si>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</si>
  <si>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</si>
  <si>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</si>
  <si>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</si>
  <si>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</si>
  <si>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</si>
  <si>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</si>
  <si>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</si>
  <si>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</si>
  <si>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</si>
  <si>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</si>
  <si>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</si>
  <si>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</si>
  <si>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</si>
  <si>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</si>
  <si>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</si>
  <si>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</si>
  <si>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</si>
  <si>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</si>
  <si>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</si>
  <si>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</si>
  <si>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</si>
  <si>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</si>
  <si>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</si>
  <si>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</si>
  <si>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</si>
  <si>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</si>
  <si>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</si>
  <si>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</si>
  <si>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</si>
  <si>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</si>
  <si>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</si>
  <si>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</si>
  <si>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</si>
  <si>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</si>
  <si>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</si>
  <si>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</si>
  <si>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</si>
  <si>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</si>
  <si>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</si>
  <si>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</si>
  <si>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</si>
  <si>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</si>
  <si>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</si>
  <si>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</si>
  <si>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</si>
  <si>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</si>
  <si>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</si>
  <si>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</si>
  <si>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</si>
  <si>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</si>
  <si>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</si>
  <si>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</si>
  <si>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</si>
  <si>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</si>
  <si>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</si>
  <si>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</si>
  <si>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</si>
  <si>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</si>
  <si>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</si>
  <si>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</si>
  <si>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</si>
  <si>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</si>
  <si>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</si>
  <si>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</si>
  <si>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</si>
  <si>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</si>
  <si>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</si>
  <si>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</si>
  <si>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</si>
  <si>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</si>
  <si>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</si>
  <si>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</si>
  <si>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</si>
  <si>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</si>
  <si>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</si>
  <si>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</si>
  <si>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</si>
  <si>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</si>
  <si>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</si>
  <si>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</si>
  <si>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</si>
  <si>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</si>
  <si>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</si>
  <si>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</si>
  <si>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</si>
  <si>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</si>
  <si>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</si>
  <si>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</si>
  <si>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</si>
  <si>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</si>
  <si>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</si>
  <si>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</si>
  <si>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</si>
  <si>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</si>
  <si>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</si>
  <si>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</si>
  <si>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</si>
  <si>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</si>
  <si>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</si>
  <si>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</si>
  <si>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</si>
  <si>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</si>
  <si>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</si>
  <si>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</si>
  <si>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</si>
  <si>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</si>
  <si>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</si>
  <si>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</si>
  <si>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</si>
  <si>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</si>
  <si>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</si>
  <si>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</si>
  <si>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</si>
  <si>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</si>
  <si>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</si>
  <si>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</si>
  <si>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</si>
  <si>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</si>
  <si>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</si>
  <si>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</si>
  <si>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</si>
  <si>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</si>
  <si>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</si>
  <si>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</si>
  <si>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</si>
  <si>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</si>
  <si>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</si>
  <si>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</si>
  <si>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</si>
  <si>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</si>
  <si>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</si>
  <si>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</si>
  <si>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</si>
  <si>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</si>
  <si>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</si>
  <si>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</si>
  <si>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</si>
  <si>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</si>
  <si>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</si>
  <si>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</si>
  <si>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</si>
  <si>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</si>
  <si>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</si>
  <si>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</si>
  <si>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</si>
  <si>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</si>
  <si>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</si>
  <si>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</si>
  <si>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</si>
  <si>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</si>
  <si>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</si>
  <si>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</si>
  <si>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</si>
  <si>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</si>
  <si>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</si>
  <si>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</si>
  <si>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</si>
  <si>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</si>
  <si>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</si>
  <si>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</si>
  <si>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</si>
  <si>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</si>
  <si>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</si>
  <si>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</si>
  <si>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</si>
  <si>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</si>
  <si>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</si>
  <si>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</si>
  <si>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</si>
  <si>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</si>
  <si>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</si>
  <si>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</si>
  <si>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</si>
  <si>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</si>
  <si>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</si>
  <si>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</si>
  <si>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</si>
  <si>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</si>
  <si>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</si>
  <si>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</si>
  <si>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</si>
  <si>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</si>
  <si>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</si>
  <si>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</si>
  <si>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</si>
  <si>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</si>
  <si>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</si>
  <si>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</si>
  <si>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</si>
  <si>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</si>
  <si>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</si>
  <si>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</si>
  <si>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</si>
  <si>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</si>
  <si>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</si>
  <si>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</si>
  <si>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</si>
  <si>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</si>
  <si>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</si>
  <si>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</si>
  <si>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</si>
  <si>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</si>
  <si>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</si>
  <si>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</si>
  <si>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</si>
  <si>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</si>
  <si>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</si>
  <si>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</si>
  <si>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</si>
  <si>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</si>
  <si>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</si>
  <si>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</si>
  <si>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</si>
  <si>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</si>
  <si>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</si>
  <si>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</si>
  <si>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</si>
  <si>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</si>
  <si>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</si>
  <si>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</si>
  <si>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</si>
  <si>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</si>
  <si>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</si>
  <si>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</si>
  <si>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</si>
  <si>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</si>
  <si>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</si>
  <si>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</si>
  <si>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</si>
  <si>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</si>
  <si>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</si>
  <si>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</si>
  <si>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</si>
  <si>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</si>
  <si>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</si>
  <si>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</si>
  <si>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</si>
  <si>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</si>
  <si>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</si>
  <si>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</si>
  <si>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</si>
  <si>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</si>
  <si>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</si>
  <si>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</si>
  <si>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</si>
  <si>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</si>
  <si>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</si>
  <si>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</si>
  <si>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</si>
  <si>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</si>
  <si>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</si>
  <si>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</si>
  <si>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</si>
  <si>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</si>
  <si>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</si>
  <si>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</si>
  <si>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</si>
  <si>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</si>
  <si>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</si>
  <si>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</si>
  <si>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</si>
  <si>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</si>
  <si>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</si>
  <si>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</si>
  <si>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</si>
  <si>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</si>
  <si>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</si>
  <si>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</si>
  <si>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</si>
  <si>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</si>
  <si>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</si>
  <si>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</si>
  <si>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</si>
  <si>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</si>
  <si>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</si>
  <si>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</si>
  <si>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</si>
  <si>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</si>
  <si>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</si>
  <si>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</si>
  <si>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</si>
  <si>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</si>
  <si>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</si>
  <si>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</si>
  <si>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</si>
  <si>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</si>
  <si>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</si>
  <si>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</si>
  <si>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</si>
  <si>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</si>
  <si>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</si>
  <si>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</si>
  <si>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</si>
  <si>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</si>
  <si>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</si>
  <si>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</si>
  <si>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</si>
  <si>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</si>
  <si>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</si>
  <si>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</si>
  <si>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</si>
  <si>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</si>
  <si>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</si>
  <si>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</si>
  <si>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</si>
  <si>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</si>
  <si>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</si>
  <si>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</si>
  <si>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</si>
  <si>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</si>
  <si>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</si>
  <si>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</si>
  <si>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</si>
  <si>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</si>
  <si>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</si>
  <si>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</si>
  <si>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</si>
  <si>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</si>
  <si>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</si>
  <si>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</si>
  <si>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</si>
  <si>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</si>
  <si>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</si>
  <si>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</si>
  <si>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</si>
  <si>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</si>
  <si>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</si>
  <si>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</si>
  <si>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</si>
  <si>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</si>
  <si>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</si>
  <si>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</si>
  <si>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</si>
  <si>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</si>
  <si>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</si>
  <si>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</si>
  <si>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</si>
  <si>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</si>
  <si>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</si>
  <si>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</si>
  <si>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</si>
  <si>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</si>
  <si>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</si>
  <si>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</si>
  <si>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</si>
  <si>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</si>
  <si>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</si>
  <si>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</si>
  <si>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</si>
  <si>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</si>
  <si>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</si>
  <si>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</si>
  <si>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</si>
  <si>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</si>
  <si>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</si>
  <si>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</si>
  <si>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</si>
  <si>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</si>
  <si>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</si>
  <si>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</si>
  <si>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</si>
  <si>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</si>
  <si>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</si>
  <si>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</si>
  <si>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</si>
  <si>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</si>
  <si>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</si>
  <si>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</si>
  <si>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</si>
  <si>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</si>
  <si>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</si>
  <si>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</si>
  <si>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</si>
  <si>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</si>
  <si>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</si>
  <si>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</si>
  <si>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</si>
  <si>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</si>
  <si>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</si>
  <si>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</si>
  <si>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</si>
  <si>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</si>
  <si>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</si>
  <si>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</si>
  <si>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</si>
  <si>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</si>
  <si>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</si>
  <si>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</si>
  <si>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</si>
  <si>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</si>
  <si>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</si>
  <si>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</si>
  <si>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</si>
  <si>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</si>
  <si>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</si>
  <si>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</si>
  <si>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</si>
  <si>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</si>
  <si>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</si>
  <si>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</si>
  <si>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</si>
  <si>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</si>
  <si>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</si>
  <si>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</si>
  <si>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</si>
  <si>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</si>
  <si>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</si>
  <si>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</si>
  <si>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</si>
  <si>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</si>
  <si>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</si>
  <si>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</si>
  <si>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</si>
  <si>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</si>
  <si>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</si>
  <si>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</si>
  <si>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</si>
  <si>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</si>
  <si>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</si>
  <si>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</si>
  <si>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</si>
  <si>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</si>
  <si>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</si>
  <si>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</si>
  <si>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</si>
  <si>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</si>
  <si>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</si>
  <si>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</si>
  <si>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</si>
  <si>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</si>
  <si>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</si>
  <si>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</si>
  <si>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</si>
  <si>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</si>
  <si>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</si>
  <si>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</si>
  <si>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</si>
  <si>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</si>
  <si>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</si>
  <si>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</si>
  <si>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</si>
  <si>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</si>
  <si>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</si>
  <si>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</si>
  <si>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</si>
  <si>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</si>
  <si>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</si>
  <si>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</si>
  <si>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</si>
  <si>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</si>
  <si>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</si>
  <si>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</si>
  <si>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</si>
  <si>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</si>
  <si>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</si>
  <si>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</si>
  <si>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</si>
  <si>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</si>
  <si>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</si>
  <si>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</si>
  <si>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</si>
  <si>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</si>
  <si>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</si>
  <si>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</si>
  <si>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</si>
  <si>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</si>
  <si>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</si>
  <si>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</si>
  <si>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</si>
  <si>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</si>
  <si>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</si>
  <si>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</si>
  <si>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</si>
  <si>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</si>
  <si>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</si>
  <si>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</si>
  <si>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</si>
  <si>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</si>
  <si>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</si>
  <si>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</si>
  <si>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</si>
  <si>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</si>
  <si>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</si>
  <si>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</si>
  <si>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</si>
  <si>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</si>
  <si>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</si>
  <si>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</si>
  <si>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</si>
  <si>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</si>
  <si>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</si>
  <si>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</si>
  <si>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</si>
  <si>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</si>
  <si>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</si>
  <si>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</si>
  <si>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</si>
  <si>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</si>
  <si>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</si>
  <si>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</si>
  <si>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</si>
  <si>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</si>
  <si>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</si>
  <si>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</si>
  <si>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</si>
  <si>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</si>
  <si>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</si>
  <si>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</si>
  <si>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</si>
  <si>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</si>
  <si>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</si>
  <si>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</si>
  <si>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</si>
  <si>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</si>
  <si>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</si>
  <si>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</si>
  <si>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</si>
  <si>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</si>
  <si>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</si>
  <si>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</si>
  <si>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</si>
  <si>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</si>
  <si>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</si>
  <si>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</si>
  <si>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</si>
  <si>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</si>
  <si>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</si>
  <si>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</si>
  <si>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</si>
  <si>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</si>
  <si>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</si>
  <si>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</si>
  <si>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</si>
  <si>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</si>
  <si>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</si>
  <si>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</si>
  <si>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</si>
  <si>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</si>
  <si>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</si>
  <si>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</si>
  <si>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</si>
  <si>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</si>
  <si>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</si>
  <si>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</si>
  <si>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</si>
  <si>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</si>
  <si>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</si>
  <si>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</si>
  <si>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</si>
  <si>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</si>
  <si>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</si>
  <si>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</si>
  <si>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</si>
  <si>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</si>
  <si>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</si>
  <si>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</si>
  <si>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</si>
  <si>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</si>
  <si>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</si>
  <si>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</si>
  <si>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</si>
  <si>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</si>
  <si>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</si>
  <si>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</si>
  <si>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</si>
  <si>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</si>
  <si>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</si>
  <si>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</si>
  <si>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</si>
  <si>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</si>
  <si>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</si>
  <si>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</si>
  <si>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</si>
  <si>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</si>
  <si>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</si>
  <si>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</si>
  <si>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</si>
  <si>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</si>
  <si>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</si>
  <si>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</si>
  <si>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</si>
  <si>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</si>
  <si>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</si>
  <si>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</si>
  <si>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</si>
  <si>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</si>
  <si>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</si>
  <si>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</si>
  <si>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</si>
  <si>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</si>
  <si>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</si>
  <si>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</si>
  <si>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</si>
  <si>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</si>
  <si>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</si>
  <si>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</si>
  <si>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</si>
  <si>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</si>
  <si>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</si>
  <si>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</si>
  <si>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</si>
  <si>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</si>
  <si>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</si>
  <si>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</si>
  <si>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</si>
  <si>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</si>
  <si>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</si>
  <si>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</si>
  <si>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</si>
  <si>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</si>
  <si>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</si>
  <si>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</si>
  <si>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</si>
  <si>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</si>
  <si>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</si>
  <si>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</si>
  <si>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</si>
  <si>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</si>
  <si>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</si>
  <si>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</si>
  <si>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</si>
  <si>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</si>
  <si>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</si>
  <si>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</si>
  <si>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</si>
  <si>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</si>
  <si>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</si>
  <si>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</si>
  <si>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</si>
  <si>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</si>
  <si>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</si>
  <si>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</si>
  <si>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</si>
  <si>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</si>
  <si>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</si>
  <si>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</si>
  <si>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</si>
  <si>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</si>
  <si>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</si>
  <si>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</si>
  <si>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</si>
  <si>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</si>
  <si>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</si>
  <si>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</si>
  <si>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</si>
  <si>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</si>
  <si>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</si>
  <si>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</si>
  <si>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</si>
  <si>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</si>
  <si>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</si>
  <si>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</si>
  <si>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</si>
  <si>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</si>
  <si>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</si>
  <si>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</si>
  <si>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</si>
  <si>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</si>
  <si>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</si>
  <si>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</si>
  <si>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</si>
  <si>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</si>
  <si>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</si>
  <si>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</si>
  <si>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</si>
  <si>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</si>
  <si>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</si>
  <si>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</si>
  <si>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</si>
  <si>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</si>
  <si>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</si>
  <si>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</si>
  <si>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</si>
  <si>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</si>
  <si>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</si>
  <si>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</si>
  <si>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</si>
  <si>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</si>
  <si>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</si>
  <si>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</si>
  <si>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</si>
  <si>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</si>
  <si>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</si>
  <si>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</si>
  <si>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</si>
  <si>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</si>
  <si>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</si>
  <si>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</si>
  <si>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</si>
  <si>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</si>
  <si>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</si>
  <si>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</si>
  <si>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</si>
  <si>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</si>
  <si>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</si>
  <si>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</si>
  <si>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</si>
  <si>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</si>
  <si>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</si>
  <si>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</si>
  <si>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</si>
  <si>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</si>
  <si>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</si>
  <si>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</si>
  <si>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</si>
  <si>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</si>
  <si>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</si>
  <si>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</si>
  <si>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</si>
  <si>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</si>
  <si>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</si>
  <si>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</si>
  <si>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</si>
  <si>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</si>
  <si>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</si>
  <si>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</si>
  <si>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</si>
  <si>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</si>
  <si>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</si>
  <si>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</si>
  <si>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</si>
  <si>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</si>
  <si>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</si>
  <si>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</si>
  <si>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</si>
  <si>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</si>
  <si>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</si>
  <si>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</si>
  <si>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</si>
  <si>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</si>
  <si>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</si>
  <si>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</si>
  <si>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</si>
  <si>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</si>
  <si>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</si>
  <si>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</si>
  <si>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</si>
  <si>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</si>
  <si>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</si>
  <si>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</si>
  <si>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</si>
  <si>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</si>
  <si>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</si>
  <si>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</si>
  <si>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</si>
  <si>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</si>
  <si>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</si>
  <si>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</si>
  <si>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</si>
  <si>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</si>
  <si>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</si>
  <si>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</si>
  <si>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</si>
  <si>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</si>
  <si>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</si>
  <si>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</si>
  <si>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</si>
  <si>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</si>
  <si>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</si>
  <si>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</si>
  <si>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</si>
  <si>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</si>
  <si>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</si>
  <si>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</si>
  <si>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</si>
  <si>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</si>
  <si>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</si>
  <si>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</si>
  <si>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</si>
  <si>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</si>
  <si>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</si>
  <si>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</si>
  <si>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</si>
  <si>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</si>
  <si>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</si>
  <si>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</si>
  <si>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</si>
  <si>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</si>
  <si>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</si>
  <si>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</si>
  <si>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</si>
  <si>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</si>
  <si>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</si>
  <si>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</si>
  <si>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</si>
  <si>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</si>
  <si>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</si>
  <si>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</si>
  <si>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</si>
  <si>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</si>
  <si>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</si>
  <si>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</si>
  <si>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</si>
  <si>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</si>
  <si>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</si>
  <si>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</si>
  <si>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</si>
  <si>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</si>
  <si>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</si>
  <si>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</si>
  <si>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</si>
  <si>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</si>
  <si>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</si>
  <si>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</si>
  <si>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</si>
  <si>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</si>
  <si>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</si>
  <si>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</si>
  <si>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</si>
  <si>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</si>
  <si>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</si>
  <si>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</si>
  <si>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</si>
  <si>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</si>
  <si>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</si>
  <si>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</si>
  <si>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</si>
  <si>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</si>
  <si>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</si>
  <si>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</si>
  <si>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</si>
  <si>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</si>
  <si>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</si>
  <si>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</si>
  <si>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</si>
  <si>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</si>
  <si>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</si>
  <si>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</si>
  <si>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</si>
  <si>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</si>
  <si>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</si>
  <si>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</si>
  <si>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</si>
  <si>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</si>
  <si>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</si>
  <si>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</si>
  <si>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</si>
  <si>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</si>
  <si>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</si>
  <si>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</si>
  <si>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</si>
  <si>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</si>
  <si>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</si>
  <si>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</si>
  <si>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</si>
  <si>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</si>
  <si>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</si>
  <si>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</si>
  <si>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</si>
  <si>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</si>
  <si>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</si>
  <si>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</si>
  <si>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</si>
  <si>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</si>
  <si>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</si>
  <si>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</si>
  <si>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</si>
  <si>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</si>
  <si>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</si>
  <si>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</si>
  <si>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</si>
  <si>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</si>
  <si>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</si>
  <si>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</si>
  <si>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</si>
  <si>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</si>
  <si>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</si>
  <si>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</si>
  <si>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</si>
  <si>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</si>
  <si>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</si>
  <si>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</si>
  <si>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</si>
  <si>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</si>
  <si>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</si>
  <si>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</si>
  <si>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</si>
  <si>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</si>
  <si>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</si>
  <si>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</si>
  <si>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</si>
  <si>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</si>
  <si>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</si>
  <si>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</si>
  <si>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</si>
  <si>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</si>
  <si>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</si>
  <si>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</si>
  <si>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</si>
  <si>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</si>
  <si>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</si>
  <si>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</si>
  <si>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</si>
  <si>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</si>
  <si>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</si>
  <si>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</si>
  <si>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</si>
  <si>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</si>
  <si>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</si>
  <si>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</si>
  <si>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</si>
  <si>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</si>
  <si>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</si>
  <si>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</si>
  <si>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</si>
  <si>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</si>
  <si>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</si>
  <si>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</si>
  <si>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</si>
  <si>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</si>
  <si>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</si>
  <si>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</si>
  <si>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</si>
  <si>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</si>
  <si>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</si>
  <si>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</si>
  <si>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</si>
  <si>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</si>
  <si>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</si>
  <si>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</si>
  <si>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</si>
  <si>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</si>
  <si>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</si>
  <si>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</si>
  <si>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</si>
  <si>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</si>
  <si>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</si>
  <si>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</si>
  <si>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</si>
  <si>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</si>
  <si>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</si>
  <si>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</si>
  <si>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</si>
  <si>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</si>
  <si>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</si>
  <si>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</si>
  <si>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</si>
  <si>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</si>
  <si>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</si>
  <si>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</si>
  <si>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</si>
  <si>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</si>
  <si>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</si>
  <si>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</si>
  <si>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</si>
  <si>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</si>
  <si>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</si>
  <si>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</si>
  <si>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</si>
  <si>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</si>
  <si>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</si>
  <si>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</si>
  <si>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</si>
  <si>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</si>
  <si>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</si>
  <si>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</si>
  <si>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</si>
  <si>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</si>
  <si>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</si>
  <si>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</si>
  <si>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</si>
  <si>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</si>
  <si>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</si>
  <si>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</si>
  <si>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</si>
  <si>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</si>
  <si>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</si>
  <si>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</si>
  <si>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</si>
  <si>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</si>
  <si>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</si>
  <si>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</si>
  <si>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</si>
  <si>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</si>
  <si>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</si>
  <si>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</si>
  <si>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</si>
  <si>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</si>
  <si>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</si>
  <si>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</si>
  <si>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</si>
  <si>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</si>
  <si>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</si>
  <si>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</si>
  <si>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</si>
  <si>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</si>
  <si>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</si>
  <si>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</si>
  <si>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</si>
  <si>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</si>
  <si>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</si>
  <si>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</si>
  <si>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</si>
  <si>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</si>
  <si>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</si>
  <si>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</si>
  <si>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</si>
  <si>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</si>
  <si>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</si>
  <si>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</si>
  <si>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</si>
  <si>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</si>
  <si>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</si>
  <si>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</si>
  <si>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</si>
  <si>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</si>
  <si>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</si>
  <si>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</si>
  <si>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</si>
  <si>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</si>
  <si>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</si>
  <si>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</si>
  <si>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</si>
  <si>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</si>
  <si>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</si>
  <si>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</si>
  <si>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</si>
  <si>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</si>
  <si>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</si>
  <si>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</si>
  <si>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</si>
  <si>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</si>
  <si>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</si>
  <si>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</si>
  <si>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</si>
  <si>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</si>
  <si>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</si>
  <si>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</si>
  <si>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</si>
  <si>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</si>
  <si>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</si>
  <si>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</si>
  <si>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</si>
  <si>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</si>
  <si>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</si>
  <si>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</si>
  <si>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</si>
  <si>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</si>
  <si>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</si>
  <si>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</si>
  <si>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</si>
  <si>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</si>
  <si>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</si>
  <si>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</si>
  <si>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</si>
  <si>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</si>
  <si>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</si>
  <si>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</si>
  <si>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</si>
  <si>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</si>
  <si>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</si>
  <si>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</si>
  <si>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</si>
  <si>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</si>
  <si>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</si>
  <si>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</si>
  <si>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</si>
  <si>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</si>
  <si>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</si>
  <si>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</si>
  <si>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</si>
  <si>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</si>
  <si>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</si>
  <si>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</si>
  <si>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</si>
  <si>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</si>
  <si>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</si>
  <si>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</si>
  <si>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</si>
  <si>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</si>
  <si>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</si>
  <si>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</si>
  <si>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</si>
  <si>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</si>
  <si>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</si>
  <si>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</si>
  <si>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</si>
  <si>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</si>
  <si>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</si>
  <si>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</si>
  <si>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</si>
  <si>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</si>
  <si>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</si>
  <si>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</si>
  <si>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</si>
  <si>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</si>
  <si>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</si>
  <si>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</si>
  <si>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</si>
  <si>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</si>
  <si>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</si>
  <si>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</si>
  <si>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</si>
  <si>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</si>
  <si>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</si>
  <si>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</si>
  <si>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</si>
  <si>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</si>
  <si>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</si>
  <si>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</si>
  <si>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</si>
  <si>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</si>
  <si>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</si>
  <si>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</si>
  <si>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</si>
  <si>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</si>
  <si>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</si>
  <si>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</si>
  <si>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</si>
  <si>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</si>
  <si>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</si>
  <si>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</si>
  <si>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</si>
  <si>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</si>
  <si>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</si>
  <si>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</si>
  <si>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</si>
  <si>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</si>
  <si>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</si>
  <si>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</si>
  <si>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</si>
  <si>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</si>
  <si>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</si>
  <si>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</si>
  <si>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</si>
  <si>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</si>
  <si>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</si>
  <si>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</si>
  <si>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</si>
  <si>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</si>
  <si>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</si>
  <si>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</si>
  <si>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</si>
  <si>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</si>
  <si>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</si>
  <si>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</si>
  <si>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</si>
  <si>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</si>
  <si>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</si>
  <si>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</si>
  <si>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</si>
  <si>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</si>
  <si>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</si>
  <si>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</si>
  <si>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</si>
  <si>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</si>
  <si>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</si>
  <si>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</si>
  <si>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</si>
  <si>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</si>
  <si>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</si>
  <si>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</si>
  <si>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</si>
  <si>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</si>
  <si>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</si>
  <si>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</si>
  <si>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</si>
  <si>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</si>
  <si>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</si>
  <si>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</si>
  <si>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</si>
  <si>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</si>
  <si>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</si>
  <si>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</si>
  <si>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</si>
  <si>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</si>
  <si>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</si>
  <si>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</si>
  <si>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</si>
  <si>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</si>
  <si>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</si>
  <si>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</si>
  <si>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</si>
  <si>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</si>
  <si>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</si>
  <si>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</si>
  <si>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</si>
  <si>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</si>
  <si>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</si>
  <si>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</si>
  <si>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</si>
  <si>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</si>
  <si>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</si>
  <si>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</si>
  <si>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</si>
  <si>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</si>
  <si>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</si>
  <si>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</si>
  <si>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</si>
  <si>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</si>
  <si>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</si>
  <si>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</si>
  <si>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</si>
  <si>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</si>
  <si>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</si>
  <si>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</si>
  <si>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</si>
  <si>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</si>
  <si>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</si>
  <si>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</si>
  <si>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</si>
  <si>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</si>
  <si>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</si>
  <si>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</si>
  <si>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</si>
  <si>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</si>
  <si>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</si>
  <si>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</si>
  <si>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</si>
  <si>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</si>
  <si>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</si>
  <si>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</si>
  <si>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</si>
  <si>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</si>
  <si>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</si>
  <si>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</si>
  <si>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</si>
  <si>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</si>
  <si>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</si>
  <si>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</si>
  <si>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</si>
  <si>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</si>
  <si>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</si>
  <si>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</si>
  <si>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</si>
  <si>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</si>
  <si>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</si>
  <si>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</si>
  <si>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</si>
  <si>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</si>
  <si>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</si>
  <si>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</si>
  <si>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</si>
  <si>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</si>
  <si>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</si>
  <si>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</si>
  <si>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</si>
  <si>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</si>
  <si>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</si>
  <si>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</si>
  <si>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</si>
  <si>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</si>
  <si>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</si>
  <si>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</si>
  <si>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</si>
  <si>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</si>
  <si>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</si>
  <si>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</si>
  <si>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</si>
  <si>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</si>
  <si>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</si>
  <si>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</si>
  <si>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</si>
  <si>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</si>
  <si>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</si>
  <si>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</si>
  <si>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</si>
  <si>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</si>
  <si>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</si>
  <si>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</si>
  <si>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</si>
  <si>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</si>
  <si>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</si>
  <si>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</si>
  <si>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</si>
  <si>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</si>
  <si>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</si>
  <si>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</si>
  <si>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</si>
  <si>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</si>
  <si>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</si>
  <si>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</si>
  <si>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</si>
  <si>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</si>
  <si>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</si>
  <si>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</si>
  <si>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</si>
  <si>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</si>
  <si>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</si>
  <si>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</si>
  <si>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</si>
  <si>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</si>
  <si>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</si>
  <si>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</si>
  <si>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</si>
  <si>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</si>
  <si>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</si>
  <si>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</si>
  <si>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</si>
  <si>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</si>
  <si>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</si>
  <si>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</si>
  <si>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</si>
  <si>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</si>
  <si>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</si>
  <si>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</si>
  <si>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</si>
  <si>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</si>
  <si>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</si>
  <si>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</si>
  <si>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</si>
  <si>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</si>
  <si>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</si>
  <si>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</si>
  <si>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</si>
  <si>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</si>
  <si>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</si>
  <si>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</si>
  <si>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</si>
  <si>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</si>
  <si>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</si>
  <si>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</si>
  <si>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</si>
  <si>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</si>
  <si>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</si>
  <si>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</si>
  <si>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</si>
  <si>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</si>
  <si>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</si>
  <si>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</si>
  <si>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</si>
  <si>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</si>
  <si>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</si>
  <si>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</si>
  <si>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</si>
  <si>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</si>
  <si>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</si>
  <si>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</si>
  <si>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</si>
  <si>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</si>
  <si>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</si>
  <si>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</si>
  <si>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</si>
  <si>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</si>
  <si>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</si>
  <si>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</si>
  <si>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</si>
  <si>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</si>
  <si>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</si>
  <si>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</si>
  <si>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</si>
  <si>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</si>
  <si>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</si>
  <si>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</si>
  <si>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</si>
  <si>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</si>
  <si>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</si>
  <si>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</si>
  <si>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</si>
  <si>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</si>
  <si>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</si>
  <si>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</si>
  <si>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</si>
  <si>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</si>
  <si>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</si>
  <si>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</si>
  <si>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</si>
  <si>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</si>
  <si>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</si>
  <si>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</si>
  <si>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</si>
  <si>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</si>
  <si>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</si>
  <si>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</si>
  <si>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</si>
  <si>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</si>
  <si>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</si>
  <si>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</si>
  <si>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</si>
  <si>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</si>
  <si>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</si>
  <si>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</si>
  <si>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</si>
  <si>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</si>
  <si>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</si>
  <si>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</si>
  <si>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</si>
  <si>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</si>
  <si>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</si>
  <si>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</si>
  <si>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</si>
  <si>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</si>
  <si>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</si>
  <si>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</si>
  <si>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</si>
  <si>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</si>
  <si>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</si>
  <si>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</si>
  <si>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</si>
  <si>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</si>
  <si>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</si>
  <si>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</si>
  <si>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</si>
  <si>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</si>
  <si>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</si>
  <si>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</si>
  <si>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</si>
  <si>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</si>
  <si>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</si>
  <si>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</si>
  <si>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</si>
  <si>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</si>
  <si>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</si>
  <si>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</si>
  <si>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</si>
  <si>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</si>
  <si>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</si>
  <si>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</si>
  <si>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</si>
  <si>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</si>
  <si>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</si>
  <si>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</si>
  <si>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</si>
  <si>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</si>
  <si>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</si>
  <si>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</si>
  <si>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</si>
  <si>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</si>
  <si>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</si>
  <si>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</si>
  <si>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</si>
  <si>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</si>
  <si>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</si>
  <si>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</si>
  <si>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</si>
  <si>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</si>
  <si>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</si>
  <si>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</si>
  <si>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</si>
  <si>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</si>
  <si>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</si>
  <si>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</si>
  <si>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</si>
  <si>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</si>
  <si>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</si>
  <si>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</si>
  <si>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</si>
  <si>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</si>
  <si>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</si>
  <si>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</si>
  <si>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</si>
  <si>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</si>
  <si>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</si>
  <si>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</si>
  <si>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</si>
  <si>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</si>
  <si>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</si>
  <si>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</si>
  <si>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</si>
  <si>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</si>
  <si>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</si>
  <si>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</si>
  <si>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</si>
  <si>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</si>
  <si>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</si>
  <si>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</si>
  <si>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</si>
  <si>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</si>
  <si>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</si>
  <si>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</si>
  <si>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</si>
  <si>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</si>
  <si>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</si>
  <si>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</si>
  <si>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</si>
  <si>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</si>
  <si>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</si>
  <si>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</si>
  <si>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</si>
  <si>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</si>
  <si>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</si>
  <si>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</si>
  <si>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</si>
  <si>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</si>
  <si>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</si>
  <si>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</si>
  <si>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</si>
  <si>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</si>
  <si>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</si>
  <si>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</si>
  <si>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</si>
  <si>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</si>
  <si>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</si>
  <si>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</si>
  <si>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</si>
  <si>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</si>
  <si>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</si>
  <si>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</si>
  <si>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</si>
  <si>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</si>
  <si>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</si>
  <si>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</si>
  <si>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</si>
  <si>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</si>
  <si>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</si>
  <si>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</si>
  <si>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</si>
  <si>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</si>
  <si>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</si>
  <si>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</si>
  <si>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</si>
  <si>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</si>
  <si>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</si>
  <si>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</si>
  <si>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</si>
  <si>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</si>
  <si>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</si>
  <si>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</si>
  <si>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</si>
  <si>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</si>
  <si>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</si>
  <si>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</si>
  <si>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</si>
  <si>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</si>
  <si>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</si>
  <si>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</si>
  <si>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</si>
  <si>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</si>
  <si>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</si>
  <si>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</si>
  <si>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</si>
  <si>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</si>
  <si>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</si>
  <si>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</si>
  <si>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</si>
  <si>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</si>
  <si>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</si>
  <si>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</si>
  <si>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</si>
  <si>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</si>
  <si>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</si>
  <si>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</si>
  <si>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</si>
  <si>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</si>
  <si>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</si>
  <si>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</si>
  <si>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</si>
  <si>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</si>
  <si>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</si>
  <si>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</si>
  <si>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</si>
  <si>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</si>
  <si>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</si>
  <si>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</si>
  <si>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</si>
  <si>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</si>
  <si>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</si>
  <si>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</si>
  <si>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</si>
  <si>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</si>
  <si>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</si>
  <si>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</si>
  <si>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</si>
  <si>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</si>
  <si>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</si>
  <si>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</si>
  <si>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</si>
  <si>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</si>
  <si>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</si>
  <si>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</si>
  <si>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</si>
  <si>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</si>
  <si>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</si>
  <si>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</si>
  <si>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</si>
  <si>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</si>
  <si>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</si>
  <si>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</si>
  <si>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</si>
  <si>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</si>
  <si>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</si>
  <si>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</si>
  <si>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</si>
  <si>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</si>
  <si>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</si>
  <si>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</si>
  <si>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</si>
  <si>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</si>
  <si>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</si>
  <si>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</si>
  <si>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</si>
  <si>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</si>
  <si>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</si>
  <si>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</si>
  <si>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</si>
  <si>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</si>
  <si>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</si>
  <si>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</si>
  <si>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</si>
  <si>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</si>
  <si>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</si>
  <si>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</si>
  <si>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</si>
  <si>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</si>
  <si>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</si>
  <si>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</si>
  <si>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</si>
  <si>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</si>
  <si>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</si>
  <si>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</si>
  <si>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</si>
  <si>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</si>
  <si>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</si>
  <si>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</si>
  <si>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</si>
  <si>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</si>
  <si>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</si>
  <si>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</si>
  <si>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</si>
  <si>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</si>
  <si>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</si>
  <si>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</si>
  <si>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</si>
  <si>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</si>
  <si>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</si>
  <si>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</si>
  <si>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</si>
  <si>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</si>
  <si>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</si>
  <si>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</si>
  <si>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</si>
  <si>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</si>
  <si>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</si>
  <si>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</si>
  <si>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</si>
  <si>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</si>
  <si>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</si>
  <si>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</si>
  <si>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</si>
  <si>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</si>
  <si>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</si>
  <si>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</si>
  <si>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</si>
  <si>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</si>
  <si>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</si>
  <si>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</si>
  <si>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</si>
  <si>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</si>
  <si>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</si>
  <si>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</si>
  <si>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</si>
  <si>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</si>
  <si>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</si>
  <si>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</si>
  <si>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</si>
  <si>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</si>
  <si>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</si>
  <si>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</si>
  <si>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</si>
  <si>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</si>
  <si>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</si>
  <si>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</si>
  <si>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</si>
  <si>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</si>
  <si>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</si>
  <si>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</si>
  <si>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</si>
  <si>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</si>
  <si>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</si>
  <si>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</si>
  <si>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</si>
  <si>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</si>
  <si>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</si>
  <si>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</si>
  <si>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</si>
  <si>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</si>
  <si>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</si>
  <si>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</si>
  <si>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</si>
  <si>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</si>
  <si>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</si>
  <si>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</si>
  <si>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</si>
  <si>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</si>
  <si>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</si>
  <si>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</si>
  <si>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</si>
  <si>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</si>
  <si>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</si>
  <si>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</si>
  <si>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</si>
  <si>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</si>
  <si>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</si>
  <si>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</si>
  <si>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</si>
  <si>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</si>
  <si>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</si>
  <si>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</si>
  <si>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</si>
  <si>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</si>
  <si>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</si>
  <si>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</si>
  <si>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</si>
  <si>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</si>
  <si>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</si>
  <si>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</si>
  <si>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</si>
  <si>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</si>
  <si>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</si>
  <si>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</si>
  <si>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</si>
  <si>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</si>
  <si>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</si>
  <si>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</si>
  <si>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</si>
  <si>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</si>
  <si>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</si>
  <si>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</si>
  <si>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</si>
  <si>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</si>
  <si>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</si>
  <si>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</si>
  <si>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</si>
  <si>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</si>
  <si>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</si>
  <si>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</si>
  <si>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</si>
  <si>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</si>
  <si>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</si>
  <si>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</si>
  <si>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</si>
  <si>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</si>
  <si>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</si>
  <si>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</si>
  <si>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</si>
  <si>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</si>
  <si>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</si>
  <si>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</si>
  <si>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</si>
  <si>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</si>
  <si>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</si>
  <si>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</si>
  <si>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</si>
  <si>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</si>
  <si>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</si>
  <si>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</si>
  <si>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</si>
  <si>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</si>
  <si>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</si>
  <si>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</si>
  <si>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</si>
  <si>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</si>
  <si>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</si>
  <si>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</si>
  <si>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</si>
  <si>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</si>
  <si>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</si>
  <si>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</si>
  <si>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</si>
  <si>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</si>
  <si>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</si>
  <si>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</si>
  <si>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</si>
  <si>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</si>
  <si>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</si>
  <si>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</si>
  <si>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</si>
  <si>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</si>
  <si>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</si>
  <si>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</si>
  <si>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</si>
  <si>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</si>
  <si>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</si>
  <si>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</si>
  <si>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</si>
  <si>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</si>
  <si>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</si>
  <si>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</si>
  <si>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</si>
  <si>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</si>
  <si>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</si>
  <si>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</si>
  <si>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</si>
  <si>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</si>
  <si>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</si>
  <si>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</si>
  <si>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</si>
  <si>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</si>
  <si>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</si>
  <si>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</si>
  <si>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</si>
  <si>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</si>
  <si>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</si>
  <si>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</si>
  <si>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</si>
  <si>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</si>
  <si>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</si>
  <si>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</si>
  <si>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</si>
  <si>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</si>
  <si>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</si>
  <si>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</si>
  <si>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</si>
  <si>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</si>
  <si>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</si>
  <si>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</si>
  <si>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</si>
  <si>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</si>
  <si>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</si>
  <si>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</si>
  <si>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</si>
  <si>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</si>
  <si>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</si>
  <si>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</si>
  <si>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</si>
  <si>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</si>
  <si>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</si>
  <si>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</si>
  <si>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</si>
  <si>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</si>
  <si>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</si>
  <si>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</si>
  <si>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</si>
  <si>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</si>
  <si>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</si>
  <si>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</si>
  <si>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</si>
  <si>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</si>
  <si>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</si>
  <si>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</si>
  <si>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</si>
  <si>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</si>
  <si>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</si>
  <si>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</si>
  <si>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</si>
  <si>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</si>
  <si>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</si>
  <si>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</si>
  <si>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</si>
  <si>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</si>
  <si>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</si>
  <si>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</si>
  <si>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</si>
  <si>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</si>
  <si>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</si>
  <si>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</si>
  <si>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</si>
  <si>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</si>
  <si>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</si>
  <si>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</si>
  <si>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</si>
  <si>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</si>
  <si>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</si>
  <si>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</si>
  <si>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</si>
  <si>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</si>
  <si>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</si>
  <si>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</si>
  <si>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</si>
  <si>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</si>
  <si>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</si>
  <si>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</si>
  <si>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</si>
  <si>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</si>
  <si>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</si>
  <si>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</si>
  <si>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</si>
  <si>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</si>
  <si>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</si>
  <si>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</si>
  <si>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</si>
  <si>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</si>
  <si>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</si>
  <si>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</si>
  <si>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</si>
  <si>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</si>
  <si>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</si>
  <si>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</si>
  <si>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</si>
  <si>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</si>
  <si>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</si>
  <si>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</si>
  <si>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</si>
  <si>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</si>
  <si>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</si>
  <si>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</si>
  <si>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</si>
  <si>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</si>
  <si>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</si>
  <si>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</si>
  <si>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</si>
  <si>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</si>
  <si>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</si>
  <si>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</si>
  <si>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</si>
  <si>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</si>
  <si>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</si>
  <si>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</si>
  <si>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</si>
  <si>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</si>
  <si>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</si>
  <si>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</si>
  <si>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</si>
  <si>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</si>
  <si>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</si>
  <si>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</si>
  <si>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</si>
  <si>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</si>
  <si>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</si>
  <si>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</si>
  <si>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</si>
  <si>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</si>
  <si>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</si>
  <si>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</si>
  <si>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</si>
  <si>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</si>
  <si>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</si>
  <si>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</si>
  <si>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</si>
  <si>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</si>
  <si>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</si>
  <si>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</si>
  <si>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</si>
  <si>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</si>
  <si>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</si>
  <si>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</si>
  <si>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</si>
  <si>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</si>
  <si>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</si>
  <si>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</si>
  <si>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</si>
  <si>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</si>
  <si>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</si>
  <si>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</si>
  <si>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</si>
  <si>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</si>
  <si>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</si>
  <si>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</si>
  <si>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</si>
  <si>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</si>
  <si>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</si>
  <si>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</si>
  <si>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</si>
  <si>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</si>
  <si>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</si>
  <si>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</si>
  <si>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</si>
  <si>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</si>
  <si>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</si>
  <si>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</si>
  <si>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</si>
  <si>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</si>
  <si>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</si>
  <si>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</si>
  <si>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</si>
  <si>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</si>
  <si>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</si>
  <si>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</si>
  <si>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</si>
  <si>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</si>
  <si>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</si>
  <si>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</si>
  <si>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</si>
  <si>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</si>
  <si>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</si>
  <si>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</si>
  <si>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</si>
  <si>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</si>
  <si>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</si>
  <si>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</si>
  <si>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</si>
  <si>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</si>
  <si>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</si>
  <si>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</si>
  <si>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</si>
  <si>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</si>
  <si>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</si>
  <si>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</si>
  <si>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</si>
  <si>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</si>
  <si>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</si>
  <si>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</si>
  <si>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</si>
  <si>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</si>
  <si>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</si>
  <si>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</si>
  <si>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</si>
  <si>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</si>
  <si>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</si>
  <si>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</si>
  <si>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</si>
  <si>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</si>
  <si>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</si>
  <si>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</si>
  <si>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</si>
  <si>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</si>
  <si>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</si>
  <si>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</si>
  <si>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</si>
  <si>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</si>
  <si>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</si>
  <si>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</si>
  <si>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</si>
  <si>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</si>
  <si>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</si>
  <si>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</si>
  <si>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</si>
  <si>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</si>
  <si>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</si>
  <si>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</si>
  <si>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</si>
  <si>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</si>
  <si>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</si>
  <si>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</si>
  <si>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</si>
  <si>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</si>
  <si>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</si>
  <si>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</si>
  <si>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</si>
  <si>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</si>
  <si>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</si>
  <si>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</si>
  <si>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</si>
  <si>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</si>
  <si>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</si>
  <si>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</si>
  <si>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</si>
  <si>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</si>
  <si>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</si>
  <si>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</si>
  <si>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</si>
  <si>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</si>
  <si>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</si>
  <si>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</si>
  <si>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</si>
  <si>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</si>
  <si>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</si>
  <si>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</si>
  <si>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</si>
  <si>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</si>
  <si>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</si>
  <si>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</si>
  <si>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</si>
  <si>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</si>
  <si>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</si>
  <si>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</si>
  <si>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</si>
  <si>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</si>
  <si>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</si>
  <si>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</si>
  <si>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</si>
  <si>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</si>
  <si>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</si>
  <si>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</si>
  <si>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</si>
  <si>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</si>
  <si>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</si>
  <si>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</si>
  <si>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</si>
  <si>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</si>
  <si>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</si>
  <si>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</si>
  <si>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</si>
  <si>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</si>
  <si>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</si>
  <si>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</si>
  <si>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</si>
  <si>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</si>
  <si>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</si>
  <si>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</si>
  <si>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</si>
  <si>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</si>
  <si>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</si>
  <si>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</si>
  <si>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</si>
  <si>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</si>
  <si>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</si>
  <si>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</si>
  <si>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</si>
  <si>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</si>
  <si>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</si>
  <si>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</si>
  <si>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</si>
  <si>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</si>
  <si>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</si>
  <si>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</si>
  <si>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</si>
  <si>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</si>
  <si>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</si>
  <si>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</si>
  <si>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</si>
  <si>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</si>
  <si>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</si>
  <si>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</si>
  <si>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</si>
  <si>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</si>
  <si>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</si>
  <si>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</si>
  <si>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</si>
  <si>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</si>
  <si>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</si>
  <si>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</si>
  <si>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</si>
  <si>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</si>
  <si>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</si>
  <si>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</si>
  <si>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</si>
  <si>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</si>
  <si>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</si>
  <si>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</si>
  <si>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</si>
  <si>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</si>
  <si>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</si>
  <si>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</si>
  <si>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</si>
  <si>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</si>
  <si>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</si>
  <si>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</si>
  <si>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</si>
  <si>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</si>
  <si>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</si>
  <si>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</si>
  <si>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</si>
  <si>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</si>
  <si>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</si>
  <si>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</si>
  <si>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</si>
  <si>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</si>
  <si>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</si>
  <si>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</si>
  <si>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</si>
  <si>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</si>
  <si>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</si>
  <si>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</si>
  <si>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</si>
  <si>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</si>
  <si>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</si>
  <si>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</si>
  <si>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</si>
  <si>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</si>
  <si>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</si>
  <si>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</si>
  <si>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</si>
  <si>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</si>
  <si>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</si>
  <si>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</si>
  <si>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</si>
  <si>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</si>
  <si>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</si>
  <si>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</si>
  <si>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</si>
  <si>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</si>
  <si>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</si>
  <si>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</si>
  <si>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</si>
  <si>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</si>
  <si>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</si>
  <si>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</si>
  <si>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</si>
  <si>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</si>
  <si>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</si>
  <si>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</si>
  <si>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</si>
  <si>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</si>
  <si>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</si>
  <si>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</si>
  <si>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</si>
  <si>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</si>
  <si>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</si>
  <si>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</si>
  <si>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</si>
  <si>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</si>
  <si>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</si>
  <si>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</si>
  <si>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</si>
  <si>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</si>
  <si>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</si>
  <si>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</si>
  <si>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</si>
  <si>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</si>
  <si>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</si>
  <si>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</si>
  <si>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</si>
  <si>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</si>
  <si>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</si>
  <si>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</si>
  <si>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</si>
  <si>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</si>
  <si>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</si>
  <si>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</si>
  <si>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</si>
  <si>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</si>
  <si>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</si>
  <si>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</si>
  <si>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</si>
  <si>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</si>
  <si>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</si>
  <si>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</si>
  <si>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</si>
  <si>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</si>
  <si>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</si>
  <si>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</si>
  <si>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</si>
  <si>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</si>
  <si>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</si>
  <si>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</si>
  <si>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</si>
  <si>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</si>
  <si>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</si>
  <si>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</si>
  <si>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</si>
  <si>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</si>
  <si>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</si>
  <si>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</si>
  <si>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</si>
  <si>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</si>
  <si>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</si>
  <si>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</si>
  <si>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</si>
  <si>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</si>
  <si>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</si>
  <si>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</si>
  <si>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</si>
  <si>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</si>
  <si>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</si>
  <si>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</si>
  <si>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</si>
  <si>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</si>
  <si>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</si>
  <si>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</si>
  <si>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</si>
  <si>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</si>
  <si>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</si>
  <si>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</si>
  <si>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</si>
  <si>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</si>
  <si>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</si>
  <si>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</si>
  <si>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</si>
  <si>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</si>
  <si>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</si>
  <si>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</si>
  <si>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</si>
  <si>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</si>
  <si>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</si>
  <si>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</si>
  <si>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</si>
  <si>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</si>
  <si>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</si>
  <si>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</si>
  <si>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</si>
  <si>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</si>
  <si>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</si>
  <si>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</si>
  <si>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</si>
  <si>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</si>
  <si>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</si>
  <si>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</si>
  <si>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</si>
  <si>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</si>
  <si>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</si>
  <si>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</si>
  <si>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</si>
  <si>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</si>
  <si>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</si>
  <si>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</si>
  <si>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</si>
  <si>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</si>
  <si>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</si>
  <si>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</si>
  <si>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</si>
  <si>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</si>
  <si>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</si>
  <si>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</si>
  <si>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</si>
  <si>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</si>
  <si>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</si>
  <si>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</si>
  <si>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</si>
  <si>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</si>
  <si>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</si>
  <si>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</si>
  <si>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</si>
  <si>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</si>
  <si>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</si>
  <si>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</si>
  <si>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</si>
  <si>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</si>
  <si>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</si>
  <si>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</si>
  <si>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</si>
  <si>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</si>
  <si>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</si>
  <si>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</si>
  <si>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</si>
  <si>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</si>
  <si>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</si>
  <si>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</si>
  <si>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</si>
  <si>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</si>
  <si>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</si>
  <si>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</si>
  <si>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</si>
  <si>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</si>
  <si>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</si>
  <si>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</si>
  <si>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</si>
  <si>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</si>
  <si>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</si>
  <si>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</si>
  <si>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</si>
  <si>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</si>
  <si>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</si>
  <si>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</si>
  <si>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</si>
  <si>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</si>
  <si>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</si>
  <si>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</si>
  <si>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</si>
  <si>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</si>
  <si>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</si>
  <si>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</si>
  <si>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</si>
  <si>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</si>
  <si>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</si>
  <si>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</si>
  <si>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</si>
  <si>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</si>
  <si>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</si>
  <si>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</si>
  <si>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</si>
  <si>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</si>
  <si>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</si>
  <si>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</si>
  <si>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</si>
  <si>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</si>
  <si>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</si>
  <si>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</si>
  <si>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</si>
  <si>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</si>
  <si>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</si>
  <si>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</si>
  <si>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</si>
  <si>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</si>
  <si>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</si>
  <si>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</si>
  <si>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</si>
  <si>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</si>
  <si>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</si>
  <si>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</si>
  <si>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</si>
  <si>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</si>
  <si>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</si>
  <si>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</si>
  <si>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</si>
  <si>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</si>
  <si>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</si>
  <si>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</si>
  <si>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</si>
  <si>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</si>
  <si>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</si>
  <si>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</si>
  <si>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</si>
  <si>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</si>
  <si>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</si>
  <si>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</si>
  <si>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</si>
  <si>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</si>
  <si>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</si>
  <si>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</si>
  <si>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</si>
  <si>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</si>
  <si>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</si>
  <si>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</si>
  <si>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</si>
  <si>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</si>
  <si>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</si>
  <si>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</si>
  <si>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</si>
  <si>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</si>
  <si>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</si>
  <si>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</si>
  <si>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</si>
  <si>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</si>
  <si>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</si>
  <si>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</si>
  <si>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</si>
  <si>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</si>
  <si>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</si>
  <si>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</si>
  <si>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</si>
  <si>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</si>
  <si>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</si>
  <si>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</si>
  <si>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</si>
  <si>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</si>
  <si>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</si>
  <si>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</si>
  <si>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</si>
  <si>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</si>
  <si>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</si>
  <si>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</si>
  <si>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</si>
  <si>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</si>
  <si>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</si>
  <si>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</si>
  <si>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</si>
  <si>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</si>
  <si>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</si>
  <si>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</si>
  <si>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</si>
  <si>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</si>
  <si>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</si>
  <si>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</si>
  <si>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</si>
  <si>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</si>
  <si>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</si>
  <si>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</si>
  <si>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</si>
  <si>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</si>
  <si>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</si>
  <si>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</si>
  <si>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</si>
  <si>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</si>
  <si>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</si>
  <si>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</si>
  <si>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</si>
  <si>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</si>
  <si>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</si>
  <si>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</si>
  <si>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</si>
  <si>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</si>
  <si>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</si>
  <si>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</si>
  <si>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</si>
  <si>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</si>
  <si>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</si>
  <si>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</si>
  <si>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</si>
  <si>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</si>
  <si>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</si>
  <si>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</si>
  <si>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</si>
  <si>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</si>
  <si>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</si>
  <si>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</si>
  <si>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</si>
  <si>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</si>
  <si>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</si>
  <si>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</si>
  <si>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</si>
  <si>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</si>
  <si>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</si>
  <si>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</si>
  <si>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</si>
  <si>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</si>
  <si>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</si>
  <si>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</si>
  <si>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</si>
  <si>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</si>
  <si>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</si>
  <si>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</si>
  <si>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</si>
  <si>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</si>
  <si>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</si>
  <si>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</si>
  <si>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</si>
  <si>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</si>
  <si>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</si>
  <si>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</si>
  <si>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</si>
  <si>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</si>
  <si>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</si>
  <si>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</si>
  <si>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</si>
  <si>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</si>
  <si>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</si>
  <si>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</si>
  <si>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</si>
  <si>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</si>
  <si>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</si>
  <si>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</si>
  <si>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</si>
  <si>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</si>
  <si>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</si>
  <si>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</si>
  <si>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</si>
  <si>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</si>
  <si>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</si>
  <si>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</si>
  <si>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</si>
  <si>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</si>
  <si>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</si>
  <si>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</si>
  <si>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</si>
  <si>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</si>
  <si>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</si>
  <si>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</si>
  <si>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</si>
  <si>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</si>
  <si>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</si>
  <si>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</si>
  <si>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</si>
  <si>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</si>
  <si>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</si>
  <si>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</si>
  <si>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</si>
  <si>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</si>
  <si>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</si>
  <si>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</si>
  <si>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</si>
  <si>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</si>
  <si>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</si>
  <si>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</si>
  <si>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</si>
  <si>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</si>
  <si>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</si>
  <si>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</si>
  <si>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</si>
  <si>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</si>
  <si>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</si>
  <si>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</si>
  <si>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</si>
  <si>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</si>
  <si>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</si>
  <si>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</si>
  <si>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</si>
  <si>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</si>
  <si>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</si>
  <si>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</si>
  <si>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</si>
  <si>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</si>
  <si>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</si>
  <si>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</si>
  <si>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</si>
  <si>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</si>
  <si>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</si>
  <si>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</si>
  <si>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</si>
  <si>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</si>
  <si>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</si>
  <si>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</si>
  <si>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</si>
  <si>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</si>
  <si>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</si>
  <si>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</si>
  <si>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</si>
  <si>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</si>
  <si>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</si>
  <si>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</si>
  <si>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</si>
  <si>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</si>
  <si>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</si>
  <si>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</si>
  <si>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</si>
  <si>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</si>
  <si>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</si>
  <si>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</si>
  <si>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</si>
  <si>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</si>
  <si>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</si>
  <si>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</si>
  <si>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</si>
  <si>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</si>
  <si>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</si>
  <si>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</si>
  <si>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</si>
  <si>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</si>
  <si>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</si>
  <si>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</si>
  <si>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</si>
  <si>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</si>
  <si>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</si>
  <si>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</si>
  <si>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</si>
  <si>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</si>
  <si>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</si>
  <si>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</si>
  <si>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</si>
  <si>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</si>
  <si>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</si>
  <si>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</si>
  <si>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</si>
  <si>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</si>
  <si>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</si>
  <si>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</si>
  <si>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</si>
  <si>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</si>
  <si>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</si>
  <si>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</si>
  <si>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</si>
  <si>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</si>
  <si>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</si>
  <si>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</si>
  <si>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</si>
  <si>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</si>
  <si>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</si>
  <si>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</si>
  <si>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</si>
  <si>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</si>
  <si>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</si>
  <si>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</si>
  <si>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</si>
  <si>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</si>
  <si>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</si>
  <si>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</si>
  <si>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</si>
  <si>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</si>
  <si>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</si>
  <si>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</si>
  <si>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</si>
  <si>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</si>
  <si>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</si>
  <si>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</si>
  <si>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</si>
  <si>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</si>
  <si>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</si>
  <si>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</si>
  <si>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</si>
  <si>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</si>
  <si>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</si>
  <si>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</si>
  <si>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</si>
  <si>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</si>
  <si>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</si>
  <si>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</si>
  <si>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</si>
  <si>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</si>
  <si>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</si>
  <si>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</si>
  <si>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</si>
  <si>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</si>
  <si>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</si>
  <si>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</si>
  <si>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</si>
  <si>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</si>
  <si>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</si>
  <si>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</si>
  <si>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</si>
  <si>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</si>
  <si>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</si>
  <si>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</si>
  <si>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</si>
  <si>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</si>
  <si>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</si>
  <si>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</si>
  <si>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</si>
  <si>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</si>
  <si>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</si>
  <si>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</si>
  <si>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</si>
  <si>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</si>
  <si>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</si>
  <si>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</si>
  <si>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</si>
  <si>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</si>
  <si>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</si>
  <si>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</si>
  <si>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</si>
  <si>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</si>
  <si>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</si>
  <si>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</si>
  <si>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</si>
  <si>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</si>
  <si>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</si>
  <si>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</si>
  <si>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</si>
  <si>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</si>
  <si>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</si>
  <si>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</si>
  <si>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</si>
  <si>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</si>
  <si>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</si>
  <si>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</si>
  <si>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</si>
  <si>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</si>
  <si>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</si>
  <si>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</si>
  <si>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</si>
  <si>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</si>
  <si>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</si>
  <si>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</si>
  <si>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</si>
  <si>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</si>
  <si>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</si>
  <si>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</si>
  <si>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</si>
  <si>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</si>
  <si>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</si>
  <si>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</si>
  <si>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</si>
  <si>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</si>
  <si>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</si>
  <si>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</si>
  <si>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</si>
  <si>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</si>
  <si>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</si>
  <si>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</si>
  <si>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</si>
  <si>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</si>
  <si>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</si>
  <si>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</si>
  <si>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</si>
  <si>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</si>
  <si>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</si>
  <si>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</si>
  <si>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</si>
  <si>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</si>
  <si>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</si>
  <si>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</si>
  <si>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</si>
  <si>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</si>
  <si>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</si>
  <si>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</si>
  <si>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</si>
  <si>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</si>
  <si>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</si>
  <si>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</si>
  <si>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</si>
  <si>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</si>
  <si>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</si>
  <si>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</si>
  <si>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</si>
  <si>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</si>
  <si>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</si>
  <si>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</si>
  <si>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</si>
  <si>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</si>
  <si>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</si>
  <si>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</si>
  <si>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</si>
  <si>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</si>
  <si>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</si>
  <si>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</si>
  <si>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</si>
  <si>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</si>
  <si>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</si>
  <si>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</si>
  <si>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</si>
  <si>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</si>
  <si>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</si>
  <si>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</si>
  <si>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</si>
  <si>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</si>
  <si>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</si>
  <si>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</si>
  <si>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</si>
  <si>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</si>
  <si>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</si>
  <si>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</si>
  <si>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</si>
  <si>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</si>
  <si>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</si>
  <si>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</si>
  <si>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</si>
  <si>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</si>
  <si>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</si>
  <si>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</si>
  <si>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</si>
  <si>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</si>
  <si>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</si>
  <si>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</si>
  <si>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</si>
  <si>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</si>
  <si>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</si>
  <si>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</si>
  <si>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</si>
  <si>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</si>
  <si>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</si>
  <si>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</si>
  <si>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</si>
  <si>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</si>
  <si>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</si>
  <si>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</si>
  <si>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</si>
  <si>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</si>
  <si>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</si>
  <si>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</si>
  <si>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</si>
  <si>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</si>
  <si>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</si>
  <si>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</si>
  <si>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</si>
  <si>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</si>
  <si>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</si>
  <si>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</si>
  <si>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</si>
  <si>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</si>
  <si>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</si>
  <si>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</si>
  <si>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</si>
  <si>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</si>
  <si>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</si>
  <si>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</si>
  <si>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</si>
  <si>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</si>
  <si>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</si>
  <si>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</si>
  <si>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</si>
  <si>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</si>
  <si>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</si>
  <si>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</si>
  <si>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</si>
  <si>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</si>
  <si>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</si>
  <si>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</si>
  <si>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</si>
  <si>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</si>
  <si>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</si>
  <si>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</si>
  <si>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</si>
  <si>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</si>
  <si>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</si>
  <si>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</si>
  <si>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</si>
  <si>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</si>
  <si>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</si>
  <si>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</si>
  <si>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</si>
  <si>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</si>
  <si>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</si>
  <si>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</si>
  <si>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</si>
  <si>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</si>
  <si>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</si>
  <si>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</si>
  <si>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</si>
  <si>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</si>
  <si>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</si>
  <si>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</si>
  <si>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</si>
  <si>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</si>
  <si>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</si>
  <si>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</si>
  <si>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</si>
  <si>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</si>
  <si>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</si>
  <si>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</si>
  <si>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</si>
  <si>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</si>
  <si>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</si>
  <si>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</si>
  <si>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</si>
  <si>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</si>
  <si>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</si>
  <si>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</si>
  <si>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</si>
  <si>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</si>
  <si>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</si>
  <si>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</si>
  <si>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</si>
  <si>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</si>
  <si>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</si>
  <si>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</si>
  <si>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</si>
  <si>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</si>
  <si>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</si>
  <si>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</si>
  <si>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</si>
  <si>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</si>
  <si>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</si>
  <si>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</si>
  <si>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</si>
  <si>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</si>
  <si>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</si>
  <si>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</si>
  <si>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</si>
  <si>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</si>
  <si>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</si>
  <si>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</si>
  <si>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</si>
  <si>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</si>
  <si>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</si>
  <si>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</si>
  <si>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</si>
  <si>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</si>
  <si>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</si>
  <si>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</si>
  <si>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</si>
  <si>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</si>
  <si>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</si>
  <si>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</si>
  <si>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</si>
  <si>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</si>
  <si>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</si>
  <si>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</si>
  <si>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</si>
  <si>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</si>
  <si>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</si>
  <si>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</si>
  <si>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</si>
  <si>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</si>
  <si>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</si>
  <si>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</si>
  <si>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</si>
  <si>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</si>
  <si>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</si>
  <si>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</si>
  <si>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</si>
  <si>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</si>
  <si>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</si>
  <si>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</si>
  <si>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</si>
  <si>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</si>
  <si>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</si>
  <si>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</si>
  <si>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</si>
  <si>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</si>
  <si>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</si>
  <si>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</si>
  <si>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</si>
  <si>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</si>
  <si>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</si>
  <si>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</si>
  <si>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</si>
  <si>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</si>
  <si>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</si>
  <si>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</si>
  <si>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</si>
  <si>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</si>
  <si>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</si>
  <si>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</si>
  <si>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</si>
  <si>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</si>
  <si>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</si>
  <si>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</si>
  <si>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</si>
  <si>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</si>
  <si>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</si>
  <si>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</si>
  <si>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</si>
  <si>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</si>
  <si>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</si>
  <si>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</si>
  <si>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</si>
  <si>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</si>
  <si>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</si>
  <si>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</si>
  <si>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</si>
  <si>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</si>
  <si>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</si>
  <si>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</si>
  <si>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</si>
  <si>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</si>
  <si>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</si>
  <si>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</si>
  <si>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</si>
  <si>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</si>
  <si>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</si>
  <si>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</si>
  <si>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</si>
  <si>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</si>
  <si>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</si>
  <si>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</si>
  <si>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</si>
  <si>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</si>
  <si>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</si>
  <si>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</si>
  <si>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</si>
  <si>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</si>
  <si>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</si>
  <si>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</si>
  <si>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</si>
  <si>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</si>
  <si>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</si>
  <si>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</si>
  <si>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</si>
  <si>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</si>
  <si>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</si>
  <si>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</si>
  <si>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</si>
  <si>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</si>
  <si>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</si>
  <si>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</si>
  <si>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</si>
  <si>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</si>
  <si>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</si>
  <si>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</si>
  <si>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</si>
  <si>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</si>
  <si>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</si>
  <si>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</si>
  <si>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</si>
  <si>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</si>
  <si>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</si>
  <si>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</si>
  <si>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</si>
  <si>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</si>
  <si>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</si>
  <si>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</si>
  <si>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</si>
  <si>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</si>
  <si>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</si>
  <si>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</si>
  <si>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</si>
  <si>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</si>
  <si>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</si>
  <si>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</si>
  <si>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</si>
  <si>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</si>
  <si>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</si>
  <si>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</si>
  <si>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</si>
  <si>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</si>
  <si>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</si>
  <si>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</si>
  <si>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</si>
  <si>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</si>
  <si>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</si>
  <si>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</si>
  <si>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</si>
  <si>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</si>
  <si>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</si>
  <si>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</si>
  <si>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</si>
  <si>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</si>
  <si>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</si>
  <si>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</si>
  <si>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</si>
  <si>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</si>
  <si>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</si>
  <si>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</si>
  <si>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</si>
  <si>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</si>
  <si>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</si>
  <si>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</si>
  <si>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</si>
  <si>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</si>
  <si>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</si>
  <si>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</si>
  <si>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</si>
  <si>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</si>
  <si>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</si>
  <si>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</si>
  <si>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</si>
  <si>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</si>
  <si>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</si>
  <si>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</si>
  <si>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</si>
  <si>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</si>
  <si>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</si>
  <si>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</si>
  <si>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</si>
  <si>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</si>
  <si>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</si>
  <si>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</si>
  <si>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</si>
  <si>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</si>
  <si>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</si>
  <si>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</si>
  <si>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</si>
  <si>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</si>
  <si>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</si>
  <si>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</si>
  <si>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</si>
  <si>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</si>
  <si>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</si>
  <si>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</si>
  <si>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</si>
  <si>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</si>
  <si>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</si>
  <si>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</si>
  <si>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</si>
  <si>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</si>
  <si>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</si>
  <si>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</si>
  <si>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</si>
  <si>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</si>
  <si>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</si>
  <si>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</si>
  <si>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</si>
  <si>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</si>
  <si>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</si>
  <si>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</si>
  <si>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</si>
  <si>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</si>
  <si>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</si>
  <si>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</si>
  <si>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</si>
  <si>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</si>
  <si>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</si>
  <si>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</si>
  <si>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</si>
  <si>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</si>
  <si>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</si>
  <si>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</si>
  <si>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</si>
  <si>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</si>
  <si>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</si>
  <si>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</si>
  <si>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</si>
  <si>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</si>
  <si>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</si>
  <si>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</si>
  <si>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</si>
  <si>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</si>
  <si>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</si>
  <si>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</si>
  <si>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</si>
  <si>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</si>
  <si>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</si>
  <si>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</si>
  <si>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</si>
  <si>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</si>
  <si>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</si>
  <si>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</si>
  <si>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</si>
  <si>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</si>
  <si>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</si>
  <si>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</si>
  <si>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</si>
  <si>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</si>
  <si>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</si>
  <si>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</si>
  <si>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</si>
  <si>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</si>
  <si>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</si>
  <si>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</si>
  <si>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</si>
  <si>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</si>
  <si>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</si>
  <si>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</si>
  <si>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</si>
  <si>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</si>
  <si>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</si>
  <si>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</si>
  <si>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</si>
  <si>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</si>
  <si>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</si>
  <si>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</si>
  <si>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</si>
  <si>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</si>
  <si>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</si>
  <si>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</si>
  <si>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</si>
  <si>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</si>
  <si>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</si>
  <si>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</si>
  <si>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</si>
  <si>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</si>
  <si>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</si>
  <si>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</si>
  <si>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</si>
  <si>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</si>
  <si>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</si>
  <si>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</si>
  <si>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</si>
  <si>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</si>
  <si>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</si>
  <si>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</si>
  <si>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</si>
  <si>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</si>
  <si>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</si>
  <si>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</si>
  <si>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</si>
  <si>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</si>
  <si>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</si>
  <si>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</si>
  <si>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</si>
  <si>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</si>
  <si>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</si>
  <si>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</si>
  <si>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</si>
  <si>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</si>
  <si>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</si>
  <si>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</si>
  <si>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</si>
  <si>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</si>
  <si>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</si>
  <si>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</si>
  <si>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</si>
  <si>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</si>
  <si>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</si>
  <si>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</si>
  <si>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</si>
  <si>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</si>
  <si>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</si>
  <si>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</si>
  <si>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</si>
  <si>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</si>
  <si>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</si>
  <si>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</si>
  <si>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</si>
  <si>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</si>
  <si>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</si>
  <si>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</si>
  <si>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</si>
  <si>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</si>
  <si>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</si>
  <si>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</si>
  <si>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</si>
  <si>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</si>
  <si>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</si>
  <si>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</si>
  <si>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</si>
  <si>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</si>
  <si>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</si>
  <si>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</si>
  <si>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</si>
  <si>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</si>
  <si>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</si>
  <si>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</si>
  <si>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</si>
  <si>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</si>
  <si>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</si>
  <si>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</si>
  <si>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</si>
  <si>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</si>
  <si>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</si>
  <si>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</si>
  <si>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</si>
  <si>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</si>
  <si>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</si>
  <si>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</si>
  <si>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</si>
  <si>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</si>
  <si>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</si>
  <si>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</si>
  <si>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</si>
  <si>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</si>
  <si>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</si>
  <si>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</si>
  <si>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</si>
  <si>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</si>
  <si>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</si>
  <si>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</si>
  <si>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</si>
  <si>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</si>
  <si>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</si>
  <si>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</si>
  <si>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</si>
  <si>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</si>
  <si>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</si>
  <si>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</si>
  <si>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</si>
  <si>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</si>
  <si>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</si>
  <si>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</si>
  <si>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</si>
  <si>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</si>
  <si>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</si>
  <si>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</si>
  <si>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</si>
  <si>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</si>
  <si>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</si>
  <si>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</si>
  <si>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</si>
  <si>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</si>
  <si>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</si>
  <si>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</si>
  <si>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</si>
  <si>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</si>
  <si>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</si>
  <si>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</si>
  <si>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</si>
  <si>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</si>
  <si>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</si>
  <si>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</si>
  <si>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</si>
  <si>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</si>
  <si>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</si>
  <si>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</si>
  <si>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</si>
  <si>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</si>
  <si>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</si>
  <si>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</si>
  <si>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</si>
  <si>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</si>
  <si>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</si>
  <si>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</si>
  <si>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</si>
  <si>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</si>
  <si>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</si>
  <si>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</si>
  <si>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</si>
  <si>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</si>
  <si>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</si>
  <si>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</si>
  <si>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</si>
  <si>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</si>
  <si>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</si>
  <si>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</si>
  <si>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</si>
  <si>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</si>
  <si>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</si>
  <si>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</si>
  <si>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</si>
  <si>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</si>
  <si>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</si>
  <si>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</si>
  <si>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</si>
  <si>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</si>
  <si>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</si>
  <si>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</si>
  <si>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</si>
  <si>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</si>
  <si>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</si>
  <si>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</si>
  <si>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</si>
  <si>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</si>
  <si>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</si>
  <si>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</si>
  <si>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</si>
  <si>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</si>
  <si>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</si>
  <si>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</si>
  <si>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</si>
  <si>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</si>
  <si>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</si>
  <si>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</si>
  <si>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</si>
  <si>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</si>
  <si>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</si>
  <si>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</si>
  <si>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</si>
  <si>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</si>
  <si>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</si>
  <si>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</si>
  <si>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</si>
  <si>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</si>
  <si>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</si>
  <si>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</si>
  <si>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</si>
  <si>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</si>
  <si>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</si>
  <si>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</si>
  <si>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</si>
  <si>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</si>
  <si>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</si>
  <si>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</si>
  <si>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</si>
  <si>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</si>
  <si>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</si>
  <si>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</si>
  <si>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</si>
  <si>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</si>
  <si>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</si>
  <si>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</si>
  <si>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</si>
  <si>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</si>
  <si>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</si>
  <si>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</si>
  <si>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</si>
  <si>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</si>
  <si>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</si>
  <si>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</si>
  <si>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</si>
  <si>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</si>
  <si>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</si>
  <si>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</si>
  <si>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</si>
  <si>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</si>
  <si>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</si>
  <si>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</si>
  <si>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</si>
  <si>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</si>
  <si>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</si>
  <si>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</si>
  <si>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</si>
  <si>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</si>
  <si>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</si>
  <si>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</si>
  <si>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</si>
  <si>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</si>
  <si>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</si>
  <si>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</si>
  <si>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</si>
  <si>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</si>
  <si>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</si>
  <si>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</si>
  <si>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</si>
  <si>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</si>
  <si>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</si>
  <si>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</si>
  <si>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</si>
  <si>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</si>
  <si>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</si>
  <si>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</si>
  <si>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</si>
  <si>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</si>
  <si>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</si>
  <si>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</si>
  <si>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</si>
  <si>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</si>
  <si>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</si>
  <si>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</si>
  <si>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</si>
  <si>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</si>
  <si>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</si>
  <si>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</si>
  <si>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</si>
  <si>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</si>
  <si>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</si>
  <si>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</si>
  <si>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</si>
  <si>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</si>
  <si>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</si>
  <si>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</si>
  <si>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</si>
  <si>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</si>
  <si>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</si>
  <si>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</si>
  <si>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</si>
  <si>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</si>
  <si>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</si>
  <si>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</si>
  <si>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</si>
  <si>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</si>
  <si>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</si>
  <si>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</si>
  <si>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</si>
  <si>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</si>
  <si>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</si>
  <si>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</si>
  <si>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</si>
  <si>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</si>
  <si>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</si>
  <si>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</si>
  <si>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</si>
  <si>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</si>
  <si>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</si>
  <si>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</si>
  <si>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</si>
  <si>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</si>
  <si>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</si>
  <si>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</si>
  <si>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</si>
  <si>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</si>
  <si>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</si>
  <si>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</si>
  <si>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</si>
  <si>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</si>
  <si>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</si>
  <si>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</si>
  <si>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</si>
  <si>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</si>
  <si>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</si>
  <si>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</si>
  <si>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</si>
  <si>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</si>
  <si>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</si>
  <si>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</si>
  <si>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</si>
  <si>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</si>
  <si>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</si>
  <si>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</si>
  <si>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</si>
  <si>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</si>
  <si>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</si>
  <si>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</si>
  <si>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</si>
  <si>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</si>
  <si>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</si>
  <si>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</si>
  <si>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</si>
  <si>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</si>
  <si>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</si>
  <si>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</si>
  <si>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</si>
  <si>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</si>
  <si>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</si>
  <si>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</si>
  <si>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</si>
  <si>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</si>
  <si>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</si>
  <si>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</si>
  <si>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</si>
  <si>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</si>
  <si>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</si>
  <si>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</si>
  <si>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</si>
  <si>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</si>
  <si>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</si>
  <si>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</si>
  <si>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</si>
  <si>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</si>
  <si>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</si>
  <si>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</si>
  <si>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</si>
  <si>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</si>
  <si>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</si>
  <si>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</si>
  <si>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</si>
  <si>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</si>
  <si>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</si>
  <si>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</si>
  <si>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</si>
  <si>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</si>
  <si>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</si>
  <si>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</si>
  <si>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</si>
  <si>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</si>
  <si>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</si>
  <si>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</si>
  <si>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</si>
  <si>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</si>
  <si>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</si>
  <si>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</si>
  <si>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</si>
  <si>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</si>
  <si>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</si>
  <si>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</si>
  <si>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</si>
  <si>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</si>
  <si>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</si>
  <si>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</si>
  <si>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</si>
  <si>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</si>
  <si>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</si>
  <si>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</si>
  <si>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</si>
  <si>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</si>
  <si>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</si>
  <si>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</si>
  <si>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</si>
  <si>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</si>
  <si>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</si>
  <si>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</si>
  <si>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</si>
  <si>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</si>
  <si>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</si>
  <si>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</si>
  <si>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</si>
  <si>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</si>
  <si>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</si>
  <si>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</si>
  <si>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</si>
  <si>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</si>
  <si>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</si>
  <si>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</si>
  <si>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</si>
  <si>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</si>
  <si>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</si>
  <si>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</si>
  <si>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</si>
  <si>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</si>
  <si>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</si>
  <si>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</si>
  <si>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</si>
  <si>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</si>
  <si>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</si>
  <si>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</si>
  <si>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</si>
  <si>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</si>
  <si>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</si>
  <si>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</si>
  <si>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</si>
  <si>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</si>
  <si>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</si>
  <si>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</si>
  <si>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</si>
  <si>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</si>
  <si>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</si>
  <si>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</si>
  <si>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</si>
  <si>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</si>
  <si>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</si>
  <si>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</si>
  <si>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</si>
  <si>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</si>
  <si>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</si>
  <si>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</si>
  <si>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</si>
  <si>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</si>
  <si>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</si>
  <si>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</si>
  <si>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</si>
  <si>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</si>
  <si>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</si>
  <si>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</si>
  <si>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</si>
  <si>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</si>
  <si>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</si>
  <si>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</si>
  <si>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</si>
  <si>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</si>
  <si>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</si>
  <si>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</si>
  <si>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</si>
  <si>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</si>
  <si>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</si>
  <si>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</si>
  <si>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</si>
  <si>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</si>
  <si>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</si>
  <si>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</si>
  <si>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</si>
  <si>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</si>
  <si>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</si>
  <si>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</si>
  <si>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</si>
  <si>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</si>
  <si>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</si>
  <si>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</si>
  <si>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</si>
  <si>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</si>
  <si>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</si>
  <si>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</si>
  <si>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</si>
  <si>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</si>
  <si>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</si>
  <si>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</si>
  <si>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</si>
  <si>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</si>
  <si>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</si>
  <si>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</si>
  <si>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</si>
  <si>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</si>
  <si>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</si>
  <si>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</si>
  <si>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</si>
  <si>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</si>
  <si>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</si>
  <si>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</si>
  <si>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</si>
  <si>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</si>
  <si>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</si>
  <si>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</si>
  <si>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</si>
  <si>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</si>
  <si>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</si>
  <si>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</si>
  <si>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</si>
  <si>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</si>
  <si>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</si>
  <si>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</si>
  <si>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</si>
  <si>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</si>
  <si>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</si>
  <si>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</si>
  <si>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</si>
  <si>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</si>
  <si>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</si>
  <si>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</si>
  <si>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</si>
  <si>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</si>
  <si>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</si>
  <si>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</si>
  <si>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</si>
  <si>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</si>
  <si>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</si>
  <si>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</si>
  <si>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</si>
  <si>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</si>
  <si>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</si>
  <si>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</si>
  <si>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</si>
  <si>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</si>
  <si>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</si>
  <si>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</si>
  <si>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</si>
  <si>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</si>
  <si>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</si>
  <si>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</si>
  <si>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</si>
  <si>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</si>
  <si>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</si>
  <si>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</si>
  <si>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</si>
  <si>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</si>
  <si>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</si>
  <si>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</si>
  <si>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</si>
  <si>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</si>
  <si>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</si>
  <si>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</si>
  <si>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</si>
  <si>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</si>
  <si>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</si>
  <si>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</si>
  <si>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</si>
  <si>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</si>
  <si>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</si>
  <si>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</si>
  <si>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</si>
  <si>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</si>
  <si>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</si>
  <si>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</si>
  <si>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</si>
  <si>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</si>
  <si>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</si>
  <si>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</si>
  <si>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</si>
  <si>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</si>
  <si>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</si>
  <si>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</si>
  <si>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</si>
  <si>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</si>
  <si>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</si>
  <si>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</si>
  <si>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</si>
  <si>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</si>
  <si>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</si>
  <si>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</si>
  <si>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</si>
  <si>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</si>
  <si>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</si>
  <si>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</si>
  <si>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</si>
  <si>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</si>
  <si>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</si>
  <si>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</si>
  <si>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</si>
  <si>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</si>
  <si>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</si>
  <si>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</si>
  <si>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</si>
  <si>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</si>
  <si>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</si>
  <si>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</si>
  <si>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</si>
  <si>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</si>
  <si>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</si>
  <si>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</si>
  <si>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</si>
  <si>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</si>
  <si>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</si>
  <si>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</si>
  <si>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</si>
  <si>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</si>
  <si>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</si>
  <si>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</si>
  <si>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</si>
  <si>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</si>
  <si>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</si>
  <si>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</si>
  <si>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</si>
  <si>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</si>
  <si>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</si>
  <si>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</si>
  <si>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</si>
  <si>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</si>
  <si>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</si>
  <si>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</si>
  <si>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</si>
  <si>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</si>
  <si>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</si>
  <si>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</si>
  <si>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</si>
  <si>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</si>
  <si>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</si>
  <si>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</si>
  <si>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</si>
  <si>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</si>
  <si>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</si>
  <si>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</si>
  <si>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</si>
  <si>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</si>
  <si>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</si>
  <si>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</si>
  <si>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</si>
  <si>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</si>
  <si>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</si>
  <si>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</si>
  <si>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</si>
  <si>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</si>
  <si>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</si>
  <si>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</si>
  <si>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</si>
  <si>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</si>
  <si>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</si>
  <si>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</si>
  <si>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</si>
  <si>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</si>
  <si>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</si>
  <si>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</si>
  <si>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</si>
  <si>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</si>
  <si>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</si>
  <si>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</si>
  <si>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</si>
  <si>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</si>
  <si>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</si>
  <si>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</si>
  <si>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</si>
  <si>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</si>
  <si>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</si>
  <si>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</si>
  <si>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</si>
  <si>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</si>
  <si>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</si>
  <si>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</si>
  <si>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</si>
  <si>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</si>
  <si>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</si>
  <si>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</si>
  <si>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</si>
  <si>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</si>
  <si>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</si>
  <si>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</si>
  <si>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</si>
  <si>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</si>
  <si>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</si>
  <si>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</si>
  <si>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</si>
  <si>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</si>
  <si>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</si>
  <si>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</si>
  <si>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</si>
  <si>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</si>
  <si>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</si>
  <si>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</si>
  <si>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</si>
  <si>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</si>
  <si>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</si>
  <si>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</si>
  <si>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</si>
  <si>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</si>
  <si>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</si>
  <si>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</si>
  <si>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</si>
  <si>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</si>
  <si>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</si>
  <si>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</si>
  <si>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</si>
  <si>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</si>
  <si>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</si>
  <si>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</si>
  <si>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</si>
  <si>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</si>
  <si>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</si>
  <si>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</si>
  <si>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</si>
  <si>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</si>
  <si>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</si>
  <si>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</si>
  <si>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</si>
  <si>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</si>
  <si>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</si>
  <si>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</si>
  <si>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</si>
  <si>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</si>
  <si>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</si>
  <si>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</si>
  <si>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</si>
  <si>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</si>
  <si>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</si>
  <si>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</si>
  <si>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</si>
  <si>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</si>
  <si>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</si>
  <si>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</si>
  <si>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</si>
  <si>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</si>
  <si>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</si>
  <si>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</si>
  <si>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</si>
  <si>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</si>
  <si>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</si>
  <si>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</si>
  <si>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</si>
  <si>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</si>
  <si>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</si>
  <si>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</si>
  <si>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</si>
  <si>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</si>
  <si>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</si>
  <si>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</si>
  <si>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</si>
  <si>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</si>
  <si>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</si>
  <si>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</si>
  <si>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</si>
  <si>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</si>
  <si>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</si>
  <si>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</si>
  <si>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</si>
  <si>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</si>
  <si>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</si>
  <si>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</si>
  <si>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</si>
  <si>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</si>
  <si>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</si>
  <si>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</si>
  <si>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</si>
  <si>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</si>
  <si>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</si>
  <si>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</si>
  <si>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</si>
  <si>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</si>
  <si>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</si>
  <si>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</si>
  <si>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</si>
  <si>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</si>
  <si>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</si>
  <si>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</si>
  <si>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</si>
  <si>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</si>
  <si>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</si>
  <si>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</si>
  <si>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</si>
  <si>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</si>
  <si>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</si>
  <si>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</si>
  <si>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</si>
  <si>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</si>
  <si>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</si>
  <si>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</si>
  <si>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</si>
  <si>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</si>
  <si>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</si>
  <si>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</si>
  <si>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</si>
  <si>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</si>
  <si>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</si>
  <si>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</si>
  <si>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</si>
  <si>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</si>
  <si>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</si>
  <si>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</si>
  <si>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</si>
  <si>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</si>
  <si>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</si>
  <si>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</si>
  <si>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</si>
  <si>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</si>
  <si>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</si>
  <si>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</si>
  <si>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</si>
  <si>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</si>
  <si>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</si>
  <si>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</si>
  <si>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</si>
  <si>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</si>
  <si>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</si>
  <si>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</si>
  <si>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</si>
  <si>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</si>
  <si>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</si>
  <si>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</si>
  <si>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</si>
  <si>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</si>
  <si>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</si>
  <si>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</si>
  <si>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</si>
  <si>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</si>
  <si>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</si>
  <si>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</si>
  <si>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</si>
  <si>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</si>
  <si>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</si>
  <si>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</si>
  <si>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</si>
  <si>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</si>
  <si>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</si>
  <si>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</si>
  <si>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</si>
  <si>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</si>
  <si>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</si>
  <si>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</si>
  <si>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</si>
  <si>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</si>
  <si>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</si>
  <si>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</si>
  <si>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</si>
  <si>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</si>
  <si>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</si>
  <si>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</si>
  <si>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</si>
  <si>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</si>
  <si>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</si>
  <si>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</si>
  <si>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</si>
  <si>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</si>
  <si>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</si>
  <si>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</si>
  <si>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</si>
  <si>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</si>
  <si>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</si>
  <si>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</si>
  <si>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</si>
  <si>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</si>
  <si>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</si>
  <si>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</si>
  <si>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</si>
  <si>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</si>
  <si>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</si>
  <si>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</si>
  <si>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</si>
  <si>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</si>
  <si>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</si>
  <si>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</si>
  <si>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</si>
  <si>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</si>
  <si>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</si>
  <si>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</si>
  <si>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</si>
  <si>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</si>
  <si>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</si>
  <si>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</si>
  <si>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</si>
  <si>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</si>
  <si>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</si>
  <si>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</si>
  <si>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</si>
  <si>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</si>
  <si>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</si>
  <si>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</si>
  <si>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</si>
  <si>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</si>
  <si>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</si>
  <si>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</si>
  <si>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</si>
  <si>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</si>
  <si>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</si>
  <si>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</si>
  <si>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</si>
  <si>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</si>
  <si>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</si>
  <si>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</si>
  <si>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</si>
  <si>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</si>
  <si>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</si>
  <si>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</si>
  <si>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</si>
  <si>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</si>
  <si>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</si>
  <si>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</si>
  <si>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</si>
  <si>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</si>
  <si>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</si>
  <si>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</si>
  <si>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</si>
  <si>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</si>
  <si>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</si>
  <si>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</si>
  <si>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</si>
  <si>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</si>
  <si>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</si>
  <si>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</si>
  <si>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</si>
  <si>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</si>
  <si>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</si>
  <si>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</si>
  <si>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</si>
  <si>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</si>
  <si>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</si>
  <si>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</si>
  <si>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</si>
  <si>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</si>
  <si>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</si>
  <si>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</si>
  <si>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</si>
  <si>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</si>
  <si>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</si>
  <si>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</si>
  <si>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</si>
  <si>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</si>
  <si>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</si>
  <si>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</si>
  <si>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</si>
  <si>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</si>
  <si>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</si>
  <si>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</si>
  <si>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</si>
  <si>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</si>
  <si>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</si>
  <si>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</si>
  <si>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</si>
  <si>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</si>
  <si>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</si>
  <si>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</si>
  <si>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</si>
  <si>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</si>
  <si>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</si>
  <si>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</si>
  <si>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</si>
  <si>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</si>
  <si>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</si>
  <si>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</si>
  <si>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</si>
  <si>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</si>
  <si>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</si>
  <si>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</si>
  <si>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</si>
  <si>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</si>
  <si>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</si>
  <si>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</si>
  <si>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</si>
  <si>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</si>
  <si>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</si>
  <si>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</si>
  <si>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</si>
  <si>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</si>
  <si>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</si>
  <si>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</si>
  <si>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</si>
  <si>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</si>
  <si>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</si>
  <si>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</si>
  <si>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</si>
  <si>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</si>
  <si>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</si>
  <si>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</si>
  <si>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</si>
  <si>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</si>
  <si>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</si>
  <si>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</si>
  <si>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</si>
  <si>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</si>
  <si>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</si>
  <si>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</si>
  <si>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</si>
  <si>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</si>
  <si>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</si>
  <si>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</si>
  <si>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</si>
  <si>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</si>
  <si>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</si>
  <si>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</si>
  <si>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</si>
  <si>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</si>
  <si>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</si>
  <si>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</si>
  <si>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</si>
  <si>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</si>
  <si>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</si>
  <si>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</si>
  <si>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</si>
  <si>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</si>
  <si>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</si>
  <si>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</si>
  <si>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</si>
  <si>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</si>
  <si>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</si>
  <si>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</si>
  <si>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</si>
  <si>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</si>
  <si>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</si>
  <si>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</si>
  <si>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</si>
  <si>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</si>
  <si>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</si>
  <si>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</si>
  <si>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</si>
  <si>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</si>
  <si>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</si>
  <si>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</si>
  <si>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</si>
  <si>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</si>
  <si>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</si>
  <si>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</si>
  <si>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</si>
  <si>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</si>
  <si>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</si>
  <si>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</si>
  <si>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</si>
  <si>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</si>
  <si>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</si>
  <si>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</si>
  <si>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</si>
  <si>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</si>
  <si>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</si>
  <si>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</si>
  <si>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</si>
  <si>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</si>
  <si>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</si>
  <si>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</si>
  <si>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</si>
  <si>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</si>
  <si>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</si>
  <si>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</si>
  <si>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</si>
  <si>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</si>
  <si>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</si>
  <si>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</si>
  <si>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</si>
  <si>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</si>
  <si>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</si>
  <si>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</si>
  <si>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</si>
  <si>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</si>
  <si>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</si>
  <si>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</si>
  <si>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</si>
  <si>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</si>
  <si>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</si>
  <si>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</si>
  <si>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</si>
  <si>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</si>
  <si>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</si>
  <si>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</si>
  <si>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</si>
  <si>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</si>
  <si>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</si>
  <si>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</si>
  <si>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</si>
  <si>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</si>
  <si>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</si>
  <si>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</si>
  <si>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</si>
  <si>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</si>
  <si>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</si>
  <si>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</si>
  <si>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</si>
  <si>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</si>
  <si>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</si>
  <si>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</si>
  <si>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</si>
  <si>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</si>
  <si>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</si>
  <si>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</si>
  <si>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</si>
  <si>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</si>
  <si>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</si>
  <si>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</si>
  <si>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</si>
  <si>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</si>
  <si>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</si>
  <si>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</si>
  <si>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</si>
  <si>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</si>
  <si>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</si>
  <si>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</si>
  <si>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</si>
  <si>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</si>
  <si>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</si>
  <si>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</si>
  <si>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</si>
  <si>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</si>
  <si>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</si>
  <si>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</si>
  <si>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</si>
  <si>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</si>
  <si>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</si>
  <si>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</si>
  <si>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</si>
  <si>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</si>
  <si>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</si>
  <si>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</si>
  <si>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</si>
  <si>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</si>
  <si>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</si>
  <si>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</si>
  <si>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</si>
  <si>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</si>
  <si>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</si>
  <si>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</si>
  <si>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</si>
  <si>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</si>
  <si>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</si>
  <si>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</si>
  <si>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</si>
  <si>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</si>
  <si>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</si>
  <si>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</si>
  <si>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</si>
  <si>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</si>
  <si>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</si>
  <si>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</si>
  <si>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</si>
  <si>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</si>
  <si>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</si>
  <si>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</si>
  <si>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</si>
  <si>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</si>
  <si>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</si>
  <si>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</si>
  <si>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</si>
  <si>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</si>
  <si>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</si>
  <si>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</si>
  <si>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</si>
  <si>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</si>
  <si>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</si>
  <si>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</si>
  <si>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</si>
  <si>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</si>
  <si>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</si>
  <si>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</si>
  <si>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</si>
  <si>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</si>
  <si>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</si>
  <si>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</si>
  <si>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</si>
  <si>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</si>
  <si>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</si>
  <si>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</si>
  <si>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</si>
  <si>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</si>
  <si>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</si>
  <si>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</si>
  <si>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</si>
  <si>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</si>
  <si>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</si>
  <si>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</si>
  <si>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</si>
  <si>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</si>
  <si>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</si>
  <si>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</si>
  <si>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</si>
  <si>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</si>
  <si>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</si>
  <si>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</si>
  <si>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</si>
  <si>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</si>
  <si>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</si>
  <si>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</si>
  <si>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</si>
  <si>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</si>
  <si>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</si>
  <si>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</si>
  <si>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</si>
  <si>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</si>
  <si>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</si>
  <si>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</si>
  <si>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</si>
  <si>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</si>
  <si>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</si>
  <si>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</si>
  <si>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</si>
  <si>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</si>
  <si>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</si>
  <si>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</si>
  <si>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</si>
  <si>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</si>
  <si>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</si>
  <si>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</si>
  <si>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</si>
  <si>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</si>
  <si>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</si>
  <si>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</si>
  <si>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</si>
  <si>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</si>
  <si>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</si>
  <si>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</si>
  <si>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</si>
  <si>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</si>
  <si>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</si>
  <si>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</si>
  <si>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</si>
  <si>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</si>
  <si>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</si>
  <si>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</si>
  <si>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</si>
  <si>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</si>
  <si>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</si>
  <si>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</si>
  <si>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</si>
  <si>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</si>
  <si>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</si>
  <si>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</si>
  <si>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</si>
  <si>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</si>
  <si>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</si>
  <si>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</si>
  <si>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</si>
  <si>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</si>
  <si>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</si>
  <si>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</si>
  <si>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</si>
  <si>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</si>
  <si>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</si>
  <si>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</si>
  <si>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</si>
  <si>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</si>
  <si>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</si>
  <si>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</si>
  <si>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</si>
  <si>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</si>
  <si>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</si>
  <si>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</si>
  <si>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</si>
  <si>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</si>
  <si>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</si>
  <si>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</si>
  <si>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</si>
  <si>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</si>
  <si>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</si>
  <si>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</si>
  <si>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</si>
  <si>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</si>
  <si>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</si>
  <si>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</si>
  <si>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</si>
  <si>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</si>
  <si>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</si>
  <si>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</si>
  <si>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</si>
  <si>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</si>
  <si>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</si>
  <si>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</si>
  <si>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</si>
  <si>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</si>
  <si>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</si>
  <si>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</si>
  <si>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</si>
  <si>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</si>
  <si>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</si>
  <si>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</si>
  <si>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</si>
  <si>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</si>
  <si>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</si>
  <si>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</si>
  <si>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</si>
  <si>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</si>
  <si>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</si>
  <si>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</si>
  <si>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</si>
  <si>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</si>
  <si>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</si>
  <si>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</si>
  <si>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</si>
  <si>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</si>
  <si>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</si>
  <si>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</si>
  <si>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</si>
  <si>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</si>
  <si>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</si>
  <si>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</si>
  <si>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</si>
  <si>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</si>
  <si>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</si>
  <si>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</si>
  <si>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</si>
  <si>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</si>
  <si>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</si>
  <si>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</si>
  <si>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</si>
  <si>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</si>
  <si>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</si>
  <si>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</si>
  <si>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</si>
  <si>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</si>
  <si>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</si>
  <si>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</si>
  <si>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</si>
  <si>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</si>
  <si>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</si>
  <si>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</si>
  <si>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</si>
  <si>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</si>
  <si>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</si>
  <si>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</si>
  <si>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</si>
  <si>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</si>
  <si>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</si>
  <si>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</si>
  <si>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</si>
  <si>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</si>
  <si>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</si>
  <si>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</si>
  <si>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</si>
  <si>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</si>
  <si>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</si>
  <si>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</si>
  <si>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</si>
  <si>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</si>
  <si>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</si>
  <si>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</si>
  <si>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</si>
  <si>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</si>
  <si>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</si>
  <si>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</si>
  <si>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</si>
  <si>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</si>
  <si>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</si>
  <si>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</si>
  <si>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</si>
  <si>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</si>
  <si>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</si>
  <si>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</si>
  <si>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</si>
  <si>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</si>
  <si>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</si>
  <si>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</si>
  <si>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</si>
  <si>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</si>
  <si>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</si>
  <si>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</si>
  <si>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</si>
  <si>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</si>
  <si>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</si>
  <si>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</si>
  <si>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</si>
  <si>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</si>
  <si>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</si>
  <si>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</si>
  <si>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</si>
  <si>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</si>
  <si>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</si>
  <si>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</si>
  <si>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</si>
  <si>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</si>
  <si>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</si>
  <si>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</si>
  <si>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</si>
  <si>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</si>
  <si>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</si>
  <si>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</si>
  <si>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</si>
  <si>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</si>
  <si>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</si>
  <si>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</si>
  <si>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</si>
  <si>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</si>
  <si>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</si>
  <si>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</si>
  <si>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</si>
  <si>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</si>
  <si>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</si>
  <si>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</si>
  <si>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</si>
  <si>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</si>
  <si>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</si>
  <si>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</si>
  <si>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</si>
  <si>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</si>
  <si>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</si>
  <si>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</si>
  <si>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</si>
  <si>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</si>
  <si>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</si>
  <si>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</si>
  <si>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</si>
  <si>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</si>
  <si>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</si>
  <si>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</si>
  <si>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</si>
  <si>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</si>
  <si>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</si>
  <si>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</si>
  <si>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</si>
  <si>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</si>
  <si>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</si>
  <si>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</si>
  <si>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</si>
  <si>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</si>
  <si>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</si>
  <si>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</si>
  <si>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</si>
  <si>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</si>
  <si>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</si>
  <si>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</si>
  <si>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</si>
  <si>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</si>
  <si>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</si>
  <si>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</si>
  <si>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</si>
  <si>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</si>
  <si>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</si>
  <si>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</si>
  <si>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</si>
  <si>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</si>
  <si>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</si>
  <si>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</si>
  <si>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</si>
  <si>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</si>
  <si>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</si>
  <si>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</si>
  <si>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</si>
  <si>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</si>
  <si>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</si>
  <si>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</si>
  <si>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</si>
  <si>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</si>
  <si>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</si>
  <si>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</si>
  <si>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</si>
  <si>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</si>
  <si>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</si>
  <si>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</si>
  <si>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</si>
  <si>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</si>
  <si>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</si>
  <si>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</si>
  <si>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</si>
  <si>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</si>
  <si>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</si>
  <si>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</si>
  <si>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</si>
  <si>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</si>
  <si>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</si>
  <si>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</si>
  <si>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</si>
  <si>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</si>
  <si>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</si>
  <si>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</si>
  <si>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</si>
  <si>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</si>
  <si>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</si>
  <si>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</si>
  <si>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</si>
  <si>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</si>
  <si>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</si>
  <si>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</si>
  <si>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</si>
  <si>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</si>
  <si>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</si>
  <si>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</si>
  <si>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</si>
  <si>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</si>
  <si>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</si>
  <si>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</si>
  <si>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</si>
  <si>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</si>
  <si>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</si>
  <si>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</si>
  <si>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</si>
  <si>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</si>
  <si>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</si>
  <si>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</si>
  <si>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</si>
  <si>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</si>
  <si>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</si>
  <si>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</si>
  <si>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</si>
  <si>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</si>
  <si>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</si>
  <si>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</si>
  <si>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</si>
  <si>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</si>
  <si>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</si>
  <si>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</si>
  <si>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</si>
  <si>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</si>
  <si>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</si>
  <si>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</si>
  <si>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</si>
  <si>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</si>
  <si>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</si>
  <si>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</si>
  <si>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</si>
  <si>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</si>
  <si>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</si>
  <si>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</si>
  <si>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</si>
  <si>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</si>
  <si>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</si>
  <si>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</si>
  <si>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</si>
  <si>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</si>
  <si>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</si>
  <si>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</si>
  <si>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</si>
  <si>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</si>
  <si>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</si>
  <si>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</si>
  <si>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</si>
  <si>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</si>
  <si>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</si>
  <si>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</si>
  <si>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</si>
  <si>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</si>
  <si>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</si>
  <si>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</si>
  <si>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</si>
  <si>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</si>
  <si>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</si>
  <si>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</si>
  <si>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</si>
  <si>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</si>
  <si>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</si>
  <si>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</si>
  <si>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</si>
  <si>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</si>
  <si>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</si>
  <si>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</si>
  <si>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</si>
  <si>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</si>
  <si>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</si>
  <si>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</si>
  <si>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</si>
  <si>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</si>
  <si>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</si>
  <si>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</si>
  <si>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</si>
  <si>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</si>
  <si>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</si>
  <si>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</si>
  <si>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</si>
  <si>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</si>
  <si>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</si>
  <si>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</si>
  <si>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</si>
  <si>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</si>
  <si>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</si>
  <si>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</si>
  <si>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</si>
  <si>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</si>
  <si>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</si>
  <si>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</si>
  <si>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</si>
  <si>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</si>
  <si>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</si>
  <si>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</si>
  <si>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</si>
  <si>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</si>
  <si>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</si>
  <si>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</si>
  <si>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</si>
  <si>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</si>
  <si>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</si>
  <si>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</si>
  <si>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</si>
  <si>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</si>
  <si>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</si>
  <si>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</si>
  <si>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</si>
  <si>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</si>
  <si>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</si>
  <si>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</si>
  <si>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</si>
  <si>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</si>
  <si>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</si>
  <si>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</si>
  <si>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</si>
  <si>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</si>
  <si>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</si>
  <si>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</si>
  <si>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</si>
  <si>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</si>
  <si>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</si>
  <si>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</si>
  <si>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</si>
  <si>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</si>
  <si>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</si>
  <si>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</si>
  <si>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</si>
  <si>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</si>
  <si>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</si>
  <si>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</si>
  <si>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</si>
  <si>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</si>
  <si>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</si>
  <si>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</si>
  <si>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</si>
  <si>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</si>
  <si>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</si>
  <si>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</si>
  <si>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</si>
  <si>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</si>
  <si>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</si>
  <si>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</si>
  <si>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</si>
  <si>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</si>
  <si>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</si>
  <si>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</si>
  <si>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</si>
  <si>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</si>
  <si>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</si>
  <si>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</si>
  <si>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</si>
  <si>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</si>
  <si>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</si>
  <si>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</si>
  <si>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</si>
  <si>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</si>
  <si>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</si>
  <si>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</si>
  <si>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</si>
  <si>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</si>
  <si>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</si>
  <si>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</si>
  <si>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</si>
  <si>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</si>
  <si>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</si>
  <si>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</si>
  <si>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</si>
  <si>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</si>
  <si>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</si>
  <si>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</si>
  <si>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</si>
  <si>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</si>
  <si>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</si>
  <si>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</si>
  <si>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</si>
  <si>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</si>
  <si>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</si>
  <si>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</si>
  <si>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</si>
  <si>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</si>
  <si>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</si>
  <si>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</si>
  <si>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</si>
  <si>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</si>
  <si>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</si>
  <si>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</si>
  <si>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</si>
  <si>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</si>
  <si>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</si>
  <si>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</si>
  <si>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</si>
  <si>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</si>
  <si>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</si>
  <si>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</si>
  <si>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</si>
  <si>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</si>
  <si>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</si>
  <si>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</si>
  <si>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</si>
  <si>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</si>
  <si>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</si>
  <si>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</si>
  <si>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</si>
  <si>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</si>
  <si>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</si>
  <si>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</si>
  <si>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</si>
  <si>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</si>
  <si>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</si>
  <si>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</si>
  <si>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</si>
  <si>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</si>
  <si>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</si>
  <si>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</si>
  <si>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</si>
  <si>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</si>
  <si>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</si>
  <si>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</si>
  <si>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</si>
  <si>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</si>
  <si>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</si>
  <si>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</si>
  <si>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</si>
  <si>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</si>
  <si>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</si>
  <si>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</si>
  <si>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</si>
  <si>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</si>
  <si>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</si>
  <si>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</si>
  <si>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</si>
  <si>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</si>
  <si>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</si>
  <si>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</si>
  <si>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</si>
  <si>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</si>
  <si>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</si>
  <si>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</si>
  <si>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</si>
  <si>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</si>
  <si>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</si>
  <si>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</si>
  <si>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</si>
  <si>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</si>
  <si>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</si>
  <si>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</si>
  <si>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</si>
  <si>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</si>
  <si>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</si>
  <si>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</si>
  <si>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</si>
  <si>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</si>
  <si>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</si>
  <si>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</si>
  <si>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</si>
  <si>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</si>
  <si>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</si>
  <si>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</si>
  <si>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</si>
  <si>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</si>
  <si>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</si>
  <si>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</si>
  <si>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</si>
  <si>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</si>
  <si>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</si>
  <si>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</si>
  <si>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</si>
  <si>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</si>
  <si>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</si>
  <si>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</si>
  <si>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</si>
  <si>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</si>
  <si>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</si>
  <si>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</si>
  <si>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</si>
  <si>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</si>
  <si>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</si>
  <si>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</si>
  <si>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</si>
  <si>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</si>
  <si>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</si>
  <si>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</si>
  <si>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</si>
  <si>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</si>
  <si>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</si>
  <si>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</si>
  <si>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</si>
  <si>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</si>
  <si>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</si>
  <si>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</si>
  <si>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</si>
  <si>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</si>
  <si>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</si>
  <si>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</si>
  <si>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</si>
  <si>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</si>
  <si>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</si>
  <si>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</si>
  <si>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</si>
  <si>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</si>
  <si>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</si>
  <si>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</si>
  <si>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</si>
  <si>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</si>
  <si>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</si>
  <si>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</si>
  <si>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</si>
  <si>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</si>
  <si>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</si>
  <si>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</si>
  <si>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</si>
  <si>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</si>
  <si>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</si>
  <si>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</si>
  <si>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</si>
  <si>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</si>
  <si>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</si>
  <si>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</si>
  <si>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</si>
  <si>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</si>
  <si>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</si>
  <si>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</si>
  <si>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</si>
  <si>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</si>
  <si>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</si>
  <si>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</si>
  <si>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</si>
  <si>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</si>
  <si>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</si>
  <si>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</si>
  <si>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</si>
  <si>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</si>
  <si>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</si>
  <si>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</si>
  <si>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</si>
  <si>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</si>
  <si>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</si>
  <si>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</si>
  <si>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</si>
  <si>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</si>
  <si>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</si>
  <si>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</si>
  <si>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</si>
  <si>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</si>
  <si>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</si>
  <si>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</si>
  <si>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</si>
  <si>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</si>
  <si>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</si>
  <si>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</si>
  <si>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</si>
  <si>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</si>
  <si>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</si>
  <si>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</si>
  <si>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</si>
  <si>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</si>
  <si>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</si>
  <si>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</si>
  <si>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</si>
  <si>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</si>
  <si>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</si>
  <si>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</si>
  <si>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</si>
  <si>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</si>
  <si>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</si>
  <si>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</si>
  <si>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</si>
  <si>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</si>
  <si>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</si>
  <si>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</si>
  <si>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</si>
  <si>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</si>
  <si>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</si>
  <si>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</si>
  <si>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</si>
  <si>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</si>
  <si>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</si>
  <si>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</si>
  <si>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</si>
  <si>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</si>
  <si>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</si>
  <si>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</si>
  <si>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</si>
  <si>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</si>
  <si>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</si>
  <si>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</si>
  <si>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</si>
  <si>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</si>
  <si>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</si>
  <si>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</si>
  <si>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</si>
  <si>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</si>
  <si>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</si>
  <si>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</si>
  <si>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</si>
  <si>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</si>
  <si>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</si>
  <si>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</si>
  <si>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</si>
  <si>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</si>
  <si>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</si>
  <si>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</si>
  <si>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</si>
  <si>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</si>
  <si>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</si>
  <si>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</si>
  <si>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</si>
  <si>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</si>
  <si>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</si>
  <si>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</si>
  <si>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</si>
  <si>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</si>
  <si>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</si>
  <si>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</si>
  <si>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</si>
  <si>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</si>
  <si>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</si>
  <si>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</si>
  <si>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</si>
  <si>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</si>
  <si>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</si>
  <si>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</si>
  <si>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</si>
  <si>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</si>
  <si>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</si>
  <si>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</si>
  <si>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</si>
  <si>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</si>
  <si>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</si>
  <si>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</si>
  <si>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</si>
  <si>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</si>
  <si>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</si>
  <si>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</si>
  <si>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</si>
  <si>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</si>
  <si>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</si>
  <si>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</si>
  <si>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</si>
  <si>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</si>
  <si>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</si>
  <si>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</si>
  <si>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</si>
  <si>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</si>
  <si>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</si>
  <si>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</si>
  <si>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</si>
  <si>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</si>
  <si>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</si>
  <si>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</si>
  <si>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</si>
  <si>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</si>
  <si>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</si>
  <si>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</si>
  <si>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</si>
  <si>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</si>
  <si>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</si>
  <si>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</si>
  <si>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</si>
  <si>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</si>
  <si>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</si>
  <si>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</si>
  <si>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</si>
  <si>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</si>
  <si>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</si>
  <si>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</si>
  <si>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</si>
  <si>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</si>
  <si>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</si>
  <si>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</si>
  <si>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</si>
  <si>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</si>
  <si>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</si>
  <si>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</si>
  <si>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</si>
  <si>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</si>
  <si>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</si>
  <si>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</si>
  <si>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</si>
  <si>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</si>
  <si>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</si>
  <si>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</si>
  <si>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</si>
  <si>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</si>
  <si>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</si>
  <si>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</si>
  <si>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</si>
  <si>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</si>
  <si>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</si>
  <si>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</si>
  <si>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</si>
  <si>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</si>
  <si>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</si>
  <si>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</si>
  <si>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</si>
  <si>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</si>
  <si>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</si>
  <si>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</si>
  <si>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</si>
  <si>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</si>
  <si>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</si>
  <si>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</si>
  <si>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</si>
  <si>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</si>
  <si>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</si>
  <si>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</si>
  <si>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</si>
  <si>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</si>
  <si>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</si>
  <si>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</si>
  <si>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</si>
  <si>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</si>
  <si>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</si>
  <si>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</si>
  <si>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</si>
  <si>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</si>
  <si>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</si>
  <si>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</si>
  <si>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</si>
  <si>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</si>
  <si>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</si>
  <si>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</si>
  <si>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</si>
  <si>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</si>
  <si>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</si>
  <si>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</si>
  <si>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</si>
  <si>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</si>
  <si>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</si>
  <si>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</si>
  <si>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</si>
  <si>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</si>
  <si>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</si>
  <si>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</si>
  <si>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</si>
  <si>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</si>
  <si>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</si>
  <si>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</si>
  <si>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</si>
  <si>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</si>
  <si>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</si>
  <si>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</si>
  <si>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</si>
  <si>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</si>
  <si>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</si>
  <si>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</si>
  <si>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</si>
  <si>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</si>
  <si>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</si>
  <si>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</si>
  <si>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</si>
  <si>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</si>
  <si>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</si>
  <si>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</si>
  <si>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</si>
  <si>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</si>
  <si>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</si>
  <si>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</si>
  <si>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</si>
  <si>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</si>
  <si>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</si>
  <si>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</si>
  <si>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</si>
  <si>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</si>
  <si>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</si>
  <si>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</si>
  <si>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</si>
  <si>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</si>
  <si>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</si>
  <si>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</si>
  <si>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</si>
  <si>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</si>
  <si>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</si>
  <si>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</si>
  <si>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</si>
  <si>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</si>
  <si>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</si>
  <si>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</si>
  <si>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</si>
  <si>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</si>
  <si>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</si>
  <si>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</si>
  <si>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</si>
  <si>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</si>
  <si>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</si>
  <si>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</si>
  <si>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</si>
  <si>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</si>
  <si>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</si>
  <si>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</si>
  <si>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</si>
  <si>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</si>
  <si>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</si>
  <si>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</si>
  <si>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</si>
  <si>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</si>
  <si>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</si>
  <si>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</si>
  <si>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</si>
  <si>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</si>
  <si>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</si>
  <si>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</si>
  <si>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</si>
  <si>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</si>
  <si>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</si>
  <si>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</si>
  <si>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</si>
  <si>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</si>
  <si>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</si>
  <si>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</si>
  <si>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</si>
  <si>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</si>
  <si>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</si>
  <si>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</si>
  <si>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</si>
  <si>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</si>
  <si>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</si>
  <si>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</si>
  <si>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</si>
  <si>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</si>
  <si>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</si>
  <si>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</si>
  <si>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</si>
  <si>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</si>
  <si>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</si>
  <si>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</si>
  <si>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</si>
  <si>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</si>
  <si>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</si>
  <si>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</si>
  <si>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</si>
  <si>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</si>
  <si>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</si>
  <si>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</si>
  <si>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</si>
  <si>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</si>
  <si>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</si>
  <si>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</si>
  <si>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</si>
  <si>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</si>
  <si>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</si>
  <si>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</si>
  <si>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</si>
  <si>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</si>
  <si>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</si>
  <si>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</si>
  <si>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</si>
  <si>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</si>
  <si>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</si>
  <si>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</si>
  <si>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</si>
  <si>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</si>
  <si>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</si>
  <si>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</si>
  <si>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</si>
  <si>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</si>
  <si>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</si>
  <si>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</si>
  <si>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</si>
  <si>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</si>
  <si>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</si>
  <si>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</si>
  <si>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</si>
  <si>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</si>
  <si>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</si>
  <si>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</si>
  <si>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</si>
  <si>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</si>
  <si>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</si>
  <si>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</si>
  <si>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</si>
  <si>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</si>
  <si>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</si>
  <si>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</si>
  <si>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</si>
  <si>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</si>
  <si>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</si>
  <si>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</si>
  <si>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</si>
  <si>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</si>
  <si>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</si>
  <si>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</si>
  <si>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</si>
  <si>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</si>
  <si>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</si>
  <si>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</si>
  <si>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</si>
  <si>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</si>
  <si>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</si>
  <si>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</si>
  <si>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</si>
  <si>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</si>
  <si>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</si>
  <si>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</si>
  <si>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</si>
  <si>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</si>
  <si>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</si>
  <si>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</si>
  <si>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</si>
  <si>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</si>
  <si>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</si>
  <si>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</si>
  <si>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</si>
  <si>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</si>
  <si>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</si>
  <si>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</si>
  <si>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</si>
  <si>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</si>
  <si>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</si>
  <si>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</si>
  <si>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</si>
  <si>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</si>
  <si>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</si>
  <si>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</si>
  <si>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</si>
  <si>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</si>
  <si>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</si>
  <si>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</si>
  <si>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</si>
  <si>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</si>
  <si>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</si>
  <si>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</si>
  <si>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</si>
  <si>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</si>
  <si>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</si>
  <si>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</si>
  <si>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</si>
  <si>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</si>
  <si>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</si>
  <si>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</si>
  <si>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</si>
  <si>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</si>
  <si>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</si>
  <si>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</si>
  <si>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</si>
  <si>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</si>
  <si>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</si>
  <si>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</si>
  <si>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</si>
  <si>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</si>
  <si>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</si>
  <si>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</si>
  <si>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</si>
  <si>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</si>
  <si>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</si>
  <si>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</si>
  <si>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</si>
  <si>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</si>
  <si>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</si>
  <si>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</si>
  <si>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</si>
  <si>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</si>
  <si>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</si>
  <si>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</si>
  <si>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</si>
  <si>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</si>
  <si>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</si>
  <si>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</si>
  <si>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</si>
  <si>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</si>
  <si>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</si>
  <si>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</si>
  <si>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</si>
  <si>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</si>
  <si>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</si>
  <si>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</si>
  <si>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</si>
  <si>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</si>
  <si>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</si>
  <si>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</si>
  <si>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</si>
  <si>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</si>
  <si>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</si>
  <si>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</si>
  <si>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</si>
  <si>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</si>
  <si>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</si>
  <si>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</si>
  <si>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</si>
  <si>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</si>
  <si>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</si>
  <si>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</si>
  <si>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</si>
  <si>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</si>
  <si>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</si>
  <si>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</si>
  <si>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</si>
  <si>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</si>
  <si>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</si>
  <si>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</si>
  <si>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</si>
  <si>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</si>
  <si>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</si>
  <si>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</si>
  <si>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</si>
  <si>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</si>
  <si>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</si>
  <si>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</si>
  <si>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</si>
  <si>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</si>
  <si>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</si>
  <si>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</si>
  <si>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</si>
  <si>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</si>
  <si>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</si>
  <si>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</si>
  <si>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</si>
  <si>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</si>
  <si>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</si>
  <si>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</si>
  <si>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</si>
  <si>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</si>
  <si>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</si>
  <si>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</si>
  <si>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</si>
  <si>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</si>
  <si>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</si>
  <si>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</si>
  <si>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</si>
  <si>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</si>
  <si>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</si>
  <si>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</si>
  <si>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</si>
  <si>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</si>
  <si>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</si>
  <si>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</si>
  <si>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</si>
  <si>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</si>
  <si>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</si>
  <si>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</si>
  <si>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</si>
  <si>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</si>
  <si>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</si>
  <si>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</si>
  <si>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</si>
  <si>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</si>
  <si>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</si>
  <si>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</si>
  <si>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</si>
  <si>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</si>
  <si>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</si>
  <si>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</si>
  <si>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</si>
  <si>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</si>
  <si>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</si>
  <si>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</si>
  <si>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</si>
  <si>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</si>
  <si>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</si>
  <si>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</si>
  <si>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</si>
  <si>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</si>
  <si>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</si>
  <si>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</si>
  <si>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</si>
  <si>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</si>
  <si>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</si>
  <si>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</si>
  <si>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</si>
  <si>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</si>
  <si>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</si>
  <si>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</si>
  <si>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</si>
  <si>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</si>
  <si>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</si>
  <si>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</si>
  <si>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</si>
  <si>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</si>
  <si>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</si>
  <si>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</si>
  <si>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</si>
  <si>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</si>
  <si>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</si>
  <si>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</si>
  <si>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</si>
  <si>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</si>
  <si>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</si>
  <si>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</si>
  <si>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</si>
  <si>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</si>
  <si>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</si>
  <si>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</si>
  <si>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</si>
  <si>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</si>
  <si>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</si>
  <si>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</si>
  <si>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</si>
  <si>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</si>
  <si>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</si>
  <si>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</si>
  <si>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</si>
  <si>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</si>
  <si>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</si>
  <si>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</si>
  <si>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</si>
  <si>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</si>
  <si>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</si>
  <si>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</si>
  <si>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</si>
  <si>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</si>
  <si>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</si>
  <si>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</si>
  <si>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</si>
  <si>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</si>
  <si>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</si>
  <si>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</si>
  <si>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</si>
  <si>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</si>
  <si>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</si>
  <si>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</si>
  <si>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</si>
  <si>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</si>
  <si>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</si>
  <si>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</si>
  <si>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</si>
  <si>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</si>
  <si>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</si>
  <si>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</si>
  <si>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</si>
  <si>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</si>
  <si>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</si>
  <si>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</si>
  <si>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</si>
  <si>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</si>
  <si>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</si>
  <si>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</si>
  <si>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</si>
  <si>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</si>
  <si>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</si>
  <si>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</si>
  <si>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</si>
  <si>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</si>
  <si>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</si>
  <si>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</si>
  <si>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</si>
  <si>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</si>
  <si>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</si>
  <si>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</si>
  <si>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</si>
  <si>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</si>
  <si>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</si>
  <si>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</si>
  <si>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</si>
  <si>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</si>
  <si>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</si>
  <si>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</si>
  <si>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</si>
  <si>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</si>
  <si>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</si>
  <si>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</si>
  <si>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</si>
  <si>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</si>
  <si>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</si>
  <si>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</si>
  <si>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</si>
  <si>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</si>
  <si>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</si>
  <si>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</si>
  <si>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</si>
  <si>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</si>
  <si>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</si>
  <si>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</si>
  <si>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</si>
  <si>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</si>
  <si>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</si>
  <si>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</si>
  <si>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</si>
  <si>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</si>
  <si>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</si>
  <si>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</si>
  <si>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</si>
  <si>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</si>
  <si>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</si>
  <si>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</si>
  <si>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</si>
  <si>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</si>
  <si>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</si>
  <si>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</si>
  <si>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</si>
  <si>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</si>
  <si>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</si>
  <si>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</si>
  <si>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</si>
  <si>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</si>
  <si>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</si>
  <si>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</si>
  <si>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</si>
  <si>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</si>
  <si>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</si>
  <si>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</si>
  <si>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</si>
  <si>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</si>
  <si>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</si>
  <si>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</si>
  <si>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</si>
  <si>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</si>
  <si>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</si>
  <si>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</si>
  <si>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</si>
  <si>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</si>
  <si>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</si>
  <si>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</si>
  <si>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</si>
  <si>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</si>
  <si>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</si>
  <si>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</si>
  <si>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</si>
  <si>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</si>
  <si>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</si>
  <si>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</si>
  <si>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</si>
  <si>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</si>
  <si>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</si>
  <si>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</si>
  <si>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</si>
  <si>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</si>
  <si>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</si>
  <si>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</si>
  <si>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</si>
  <si>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</si>
  <si>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</si>
  <si>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</si>
  <si>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</si>
  <si>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</si>
  <si>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</si>
  <si>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</si>
  <si>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</si>
  <si>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</si>
  <si>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</si>
  <si>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</si>
  <si>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</si>
  <si>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</si>
  <si>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</si>
  <si>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</si>
  <si>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</si>
  <si>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</si>
  <si>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</si>
  <si>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</si>
  <si>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</si>
  <si>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</si>
  <si>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</si>
  <si>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</si>
  <si>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</si>
  <si>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</si>
  <si>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</si>
  <si>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</si>
  <si>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</si>
  <si>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</si>
  <si>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</si>
  <si>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</si>
  <si>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</si>
  <si>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</si>
  <si>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</si>
  <si>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</si>
  <si>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</si>
  <si>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</si>
  <si>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</si>
  <si>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</si>
  <si>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</si>
  <si>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</si>
  <si>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</si>
  <si>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</si>
  <si>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</si>
  <si>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</si>
  <si>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</si>
  <si>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</si>
  <si>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</si>
  <si>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</si>
  <si>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</si>
  <si>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</si>
  <si>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</si>
  <si>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</si>
  <si>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</si>
  <si>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</si>
  <si>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</si>
  <si>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</si>
  <si>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</si>
  <si>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</si>
  <si>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</si>
  <si>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</si>
  <si>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</si>
  <si>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</si>
  <si>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</si>
  <si>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</si>
  <si>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</si>
  <si>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</si>
  <si>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</si>
  <si>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</si>
  <si>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</si>
  <si>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</si>
  <si>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</si>
  <si>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</si>
  <si>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</si>
  <si>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</si>
  <si>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</si>
  <si>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</si>
  <si>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</si>
  <si>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</si>
  <si>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</si>
  <si>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</si>
  <si>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</si>
  <si>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</si>
  <si>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</si>
  <si>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</si>
  <si>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</si>
  <si>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</si>
  <si>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</si>
  <si>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</si>
  <si>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</si>
  <si>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</si>
  <si>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</si>
  <si>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</si>
  <si>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</si>
  <si>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</si>
  <si>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</si>
  <si>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</si>
  <si>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</si>
  <si>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</si>
  <si>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</si>
  <si>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</si>
  <si>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</si>
  <si>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</si>
  <si>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</si>
  <si>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</si>
  <si>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</si>
  <si>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</si>
  <si>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</si>
  <si>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</si>
  <si>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</si>
  <si>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</si>
  <si>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</si>
  <si>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</si>
  <si>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</si>
  <si>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</si>
  <si>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</si>
  <si>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</si>
  <si>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</si>
  <si>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</si>
  <si>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</si>
  <si>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</si>
  <si>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</si>
  <si>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</si>
  <si>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</si>
  <si>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</si>
  <si>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</si>
  <si>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</si>
  <si>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</si>
  <si>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</si>
  <si>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</si>
  <si>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</si>
  <si>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</si>
  <si>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</si>
  <si>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</si>
  <si>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</si>
  <si>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</si>
  <si>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</si>
  <si>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</si>
  <si>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</si>
  <si>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</si>
  <si>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</si>
  <si>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</si>
  <si>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</si>
  <si>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</si>
  <si>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</si>
  <si>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</si>
  <si>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</si>
  <si>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</si>
  <si>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</si>
  <si>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</si>
  <si>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</si>
  <si>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</si>
  <si>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</si>
  <si>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</si>
  <si>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</si>
  <si>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</si>
  <si>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</si>
  <si>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</si>
  <si>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</si>
  <si>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</si>
  <si>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</si>
  <si>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</si>
  <si>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</si>
  <si>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</si>
  <si>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</si>
  <si>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</si>
  <si>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</si>
  <si>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</si>
  <si>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</si>
  <si>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</si>
  <si>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</si>
  <si>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</si>
  <si>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</si>
  <si>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</si>
  <si>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</si>
  <si>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</si>
  <si>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</si>
  <si>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</si>
  <si>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</si>
  <si>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</si>
  <si>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</si>
  <si>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</si>
  <si>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</si>
  <si>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</si>
  <si>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</si>
  <si>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</si>
  <si>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</si>
  <si>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</si>
  <si>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</si>
  <si>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</si>
  <si>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</si>
  <si>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</si>
  <si>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</si>
  <si>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</si>
  <si>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</si>
  <si>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</si>
  <si>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</si>
  <si>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</si>
  <si>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</si>
  <si>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</si>
  <si>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</si>
  <si>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</si>
  <si>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</si>
  <si>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</si>
  <si>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</si>
  <si>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</si>
  <si>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</si>
  <si>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</si>
  <si>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</si>
  <si>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</si>
  <si>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</si>
  <si>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</si>
  <si>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</si>
  <si>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</si>
  <si>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</si>
  <si>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</si>
  <si>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</si>
  <si>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</si>
  <si>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</si>
  <si>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</si>
  <si>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</si>
  <si>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</si>
  <si>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</si>
  <si>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</si>
  <si>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</si>
  <si>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</si>
  <si>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</si>
  <si>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</si>
  <si>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</si>
  <si>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</si>
  <si>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</si>
  <si>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</si>
  <si>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</si>
  <si>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</si>
  <si>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</si>
  <si>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</si>
  <si>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</si>
  <si>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</si>
  <si>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</si>
  <si>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</si>
  <si>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</si>
  <si>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</si>
  <si>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</si>
  <si>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</si>
  <si>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</si>
  <si>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</si>
  <si>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</si>
  <si>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</si>
  <si>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</si>
  <si>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</si>
  <si>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</si>
  <si>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</si>
  <si>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</si>
  <si>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</si>
  <si>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</si>
  <si>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</si>
  <si>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</si>
  <si>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</si>
  <si>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</si>
  <si>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</si>
  <si>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</si>
  <si>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</si>
  <si>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</si>
  <si>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</si>
  <si>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</si>
  <si>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</si>
  <si>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</si>
  <si>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</si>
  <si>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</si>
  <si>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</si>
  <si>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</si>
  <si>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</si>
  <si>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</si>
  <si>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</si>
  <si>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</si>
  <si>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</si>
  <si>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</si>
  <si>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</si>
  <si>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</si>
  <si>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</si>
  <si>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</si>
  <si>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</si>
  <si>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</si>
  <si>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</si>
  <si>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</si>
  <si>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</si>
  <si>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</si>
  <si>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</si>
  <si>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</si>
  <si>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</si>
  <si>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</si>
  <si>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</si>
  <si>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</si>
  <si>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</si>
  <si>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</si>
  <si>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</si>
  <si>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</si>
  <si>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</si>
  <si>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</si>
  <si>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</si>
  <si>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</si>
  <si>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</si>
  <si>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</si>
  <si>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</si>
  <si>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</si>
  <si>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</si>
  <si>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</si>
  <si>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</si>
  <si>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</si>
  <si>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</si>
  <si>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</si>
  <si>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</si>
  <si>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</si>
  <si>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</si>
  <si>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</si>
  <si>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</si>
  <si>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</si>
  <si>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</si>
  <si>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</si>
  <si>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</si>
  <si>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</si>
  <si>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</si>
  <si>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</si>
  <si>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</si>
  <si>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</si>
  <si>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</si>
  <si>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</si>
  <si>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</si>
  <si>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</si>
  <si>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</si>
  <si>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</si>
  <si>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</si>
  <si>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</si>
  <si>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</si>
  <si>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</si>
  <si>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</si>
  <si>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</si>
  <si>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</si>
  <si>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</si>
  <si>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</si>
  <si>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</si>
  <si>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</si>
  <si>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</si>
  <si>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</si>
  <si>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</si>
  <si>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</si>
  <si>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</si>
  <si>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</si>
  <si>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</si>
  <si>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</si>
  <si>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</si>
  <si>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</si>
  <si>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</si>
  <si>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</si>
  <si>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</si>
  <si>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</si>
  <si>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</si>
  <si>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</si>
  <si>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</si>
  <si>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</si>
  <si>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</si>
  <si>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</si>
  <si>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</si>
  <si>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</si>
  <si>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</si>
  <si>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</si>
  <si>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</si>
  <si>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</si>
  <si>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</si>
  <si>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</si>
  <si>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</si>
  <si>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</si>
  <si>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</si>
  <si>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</si>
  <si>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</si>
  <si>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</si>
  <si>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</si>
  <si>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</si>
  <si>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</si>
  <si>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</si>
  <si>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</si>
  <si>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</si>
  <si>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</si>
  <si>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</si>
  <si>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</si>
  <si>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</si>
  <si>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</si>
  <si>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</si>
  <si>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</si>
  <si>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</si>
  <si>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</si>
  <si>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</si>
  <si>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</si>
  <si>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</si>
  <si>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</si>
  <si>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</si>
  <si>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</si>
  <si>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</si>
  <si>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</si>
  <si>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</si>
  <si>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</si>
  <si>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</si>
  <si>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</si>
  <si>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</si>
  <si>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</si>
  <si>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</si>
  <si>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</si>
  <si>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</si>
  <si>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</si>
  <si>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</si>
  <si>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</si>
  <si>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</si>
  <si>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</si>
  <si>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</si>
  <si>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</si>
  <si>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</si>
  <si>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</si>
  <si>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</si>
  <si>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</si>
  <si>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</si>
  <si>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</si>
  <si>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</si>
  <si>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</si>
  <si>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</si>
  <si>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</si>
  <si>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</si>
  <si>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</si>
  <si>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</si>
  <si>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</si>
  <si>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</si>
  <si>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</si>
  <si>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</si>
  <si>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</si>
  <si>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</si>
  <si>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</si>
  <si>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</si>
  <si>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</si>
  <si>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</si>
  <si>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</si>
  <si>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</si>
  <si>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</si>
  <si>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</si>
  <si>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</si>
  <si>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</si>
  <si>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</si>
  <si>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</si>
  <si>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</si>
  <si>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</si>
  <si>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</si>
  <si>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</si>
  <si>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</si>
  <si>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</si>
  <si>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</si>
  <si>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</si>
  <si>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</si>
  <si>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</si>
  <si>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</si>
  <si>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</si>
  <si>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</si>
  <si>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</si>
  <si>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</si>
  <si>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</si>
  <si>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</si>
  <si>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</si>
  <si>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</si>
  <si>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</si>
  <si>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</si>
  <si>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</si>
  <si>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</si>
  <si>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</si>
  <si>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</si>
  <si>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</si>
  <si>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</si>
  <si>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</si>
  <si>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</si>
  <si>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</si>
  <si>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</si>
  <si>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</si>
  <si>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</si>
  <si>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</si>
  <si>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</si>
  <si>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</si>
  <si>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</si>
  <si>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</si>
  <si>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</si>
  <si>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</si>
  <si>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</si>
  <si>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</si>
  <si>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</si>
  <si>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</si>
  <si>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</si>
  <si>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</si>
  <si>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</si>
  <si>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</si>
  <si>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</si>
  <si>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</si>
  <si>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</si>
  <si>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</si>
  <si>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</si>
  <si>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</si>
  <si>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</si>
  <si>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</si>
  <si>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</si>
  <si>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</si>
  <si>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</si>
  <si>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</si>
  <si>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</si>
  <si>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</si>
  <si>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</si>
  <si>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</si>
  <si>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</si>
  <si>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</si>
  <si>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</si>
  <si>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</si>
  <si>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</si>
  <si>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</si>
  <si>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</si>
  <si>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</si>
  <si>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</si>
  <si>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</si>
  <si>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</si>
  <si>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</si>
  <si>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</si>
  <si>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</si>
  <si>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</si>
  <si>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</si>
  <si>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</si>
  <si>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</si>
  <si>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</si>
  <si>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</si>
  <si>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</si>
  <si>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</si>
  <si>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</si>
  <si>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</si>
  <si>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</si>
  <si>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</si>
  <si>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</si>
  <si>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</si>
  <si>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</si>
  <si>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</si>
  <si>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</si>
  <si>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</si>
  <si>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</si>
  <si>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</si>
  <si>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</si>
  <si>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</si>
  <si>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</si>
  <si>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</si>
  <si>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</si>
  <si>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</si>
  <si>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</si>
  <si>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</si>
  <si>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</si>
  <si>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</si>
  <si>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</si>
  <si>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</si>
  <si>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</si>
  <si>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</si>
  <si>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</si>
  <si>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</si>
  <si>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</si>
  <si>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</si>
  <si>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</si>
  <si>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</si>
  <si>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</si>
  <si>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</si>
  <si>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</si>
  <si>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</si>
  <si>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</si>
  <si>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</si>
  <si>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</si>
  <si>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</si>
  <si>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</si>
  <si>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</si>
  <si>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</si>
  <si>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</si>
  <si>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</si>
  <si>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</si>
  <si>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</si>
  <si>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</si>
  <si>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</si>
  <si>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</si>
  <si>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</si>
  <si>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</si>
  <si>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</si>
  <si>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</si>
  <si>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</si>
  <si>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</si>
  <si>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</si>
  <si>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</si>
  <si>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</si>
  <si>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</si>
  <si>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</si>
  <si>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</si>
  <si>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</si>
  <si>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</si>
  <si>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</si>
  <si>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</si>
  <si>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</si>
  <si>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</si>
  <si>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</si>
  <si>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</si>
  <si>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</si>
  <si>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</si>
  <si>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</si>
  <si>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</si>
  <si>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</si>
  <si>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</si>
  <si>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</si>
  <si>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</si>
  <si>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</si>
  <si>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</si>
  <si>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</si>
  <si>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</si>
  <si>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</si>
  <si>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</si>
  <si>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</si>
  <si>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</si>
  <si>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</si>
  <si>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</si>
  <si>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</si>
  <si>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</si>
  <si>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</si>
  <si>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</si>
  <si>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</si>
  <si>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</si>
  <si>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</si>
  <si>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</si>
  <si>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</si>
  <si>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</si>
  <si>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</si>
  <si>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</si>
  <si>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</si>
  <si>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</si>
  <si>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</si>
  <si>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</si>
  <si>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</si>
  <si>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</si>
  <si>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</si>
  <si>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</si>
  <si>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</si>
  <si>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</si>
  <si>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</si>
  <si>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</si>
  <si>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</si>
  <si>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</si>
  <si>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</si>
  <si>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</si>
  <si>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</si>
  <si>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</si>
  <si>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</si>
  <si>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</si>
  <si>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</si>
  <si>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</si>
  <si>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</si>
  <si>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</si>
  <si>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</si>
  <si>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</si>
  <si>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</si>
  <si>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</si>
  <si>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</si>
  <si>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</si>
  <si>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</si>
  <si>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</si>
  <si>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</si>
  <si>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</si>
  <si>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</si>
  <si>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</si>
  <si>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</si>
  <si>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</si>
  <si>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</si>
  <si>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</si>
  <si>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</si>
  <si>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</si>
  <si>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</si>
  <si>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</si>
  <si>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</si>
  <si>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</si>
  <si>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</si>
  <si>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</si>
  <si>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</si>
  <si>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</si>
  <si>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</si>
  <si>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</si>
  <si>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</si>
  <si>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</si>
  <si>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</si>
  <si>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</si>
  <si>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</si>
  <si>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</si>
  <si>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</si>
  <si>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</si>
  <si>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</si>
  <si>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</si>
  <si>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</si>
  <si>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</si>
  <si>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</si>
  <si>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</si>
  <si>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</si>
  <si>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</si>
  <si>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</si>
  <si>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</si>
  <si>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</si>
  <si>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</si>
  <si>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</si>
  <si>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</si>
  <si>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</si>
  <si>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</si>
  <si>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</si>
  <si>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</si>
  <si>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</si>
  <si>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</si>
  <si>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</si>
  <si>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</si>
  <si>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</si>
  <si>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</si>
  <si>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</si>
  <si>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</si>
  <si>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</si>
  <si>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</si>
  <si>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</si>
  <si>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</si>
  <si>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</si>
  <si>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</si>
  <si>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</si>
  <si>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</si>
  <si>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</si>
  <si>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</si>
  <si>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</si>
  <si>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</si>
  <si>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</si>
  <si>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</si>
  <si>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</si>
  <si>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</si>
  <si>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</si>
  <si>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</si>
  <si>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</si>
  <si>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</si>
  <si>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</si>
  <si>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</si>
  <si>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</si>
  <si>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</si>
  <si>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</si>
  <si>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</si>
  <si>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</si>
  <si>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</si>
  <si>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</si>
  <si>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</si>
  <si>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</si>
  <si>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</si>
  <si>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</si>
  <si>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</si>
  <si>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</si>
  <si>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</si>
  <si>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</si>
  <si>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</si>
  <si>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</si>
  <si>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</si>
  <si>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</si>
  <si>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</si>
  <si>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</si>
  <si>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</si>
  <si>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</si>
  <si>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</si>
  <si>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</si>
  <si>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</si>
  <si>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</si>
  <si>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</si>
  <si>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</si>
  <si>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</si>
  <si>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</si>
  <si>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</si>
  <si>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</si>
  <si>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</si>
  <si>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</si>
  <si>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</si>
  <si>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</si>
  <si>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</si>
  <si>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</si>
  <si>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</si>
  <si>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</si>
  <si>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</si>
  <si>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</si>
  <si>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</si>
  <si>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</si>
  <si>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</si>
  <si>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</si>
  <si>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</si>
  <si>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</si>
  <si>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</si>
  <si>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</si>
  <si>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</si>
  <si>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</si>
  <si>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</si>
  <si>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</si>
  <si>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</si>
  <si>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</si>
  <si>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</si>
  <si>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</si>
  <si>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</si>
  <si>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</si>
  <si>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</si>
  <si>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</si>
  <si>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</si>
  <si>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</si>
  <si>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</si>
  <si>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</si>
  <si>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</si>
  <si>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</si>
  <si>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</si>
  <si>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</si>
  <si>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</si>
  <si>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</si>
  <si>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</si>
  <si>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</si>
  <si>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</si>
  <si>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</si>
  <si>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</si>
  <si>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</si>
  <si>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</si>
  <si>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</si>
  <si>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</si>
  <si>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</si>
  <si>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</si>
  <si>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</si>
  <si>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</si>
  <si>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</si>
  <si>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</si>
  <si>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</si>
  <si>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</si>
  <si>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</si>
  <si>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</si>
  <si>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</si>
  <si>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</si>
  <si>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</si>
  <si>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</si>
  <si>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</si>
  <si>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</si>
  <si>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</si>
  <si>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</si>
  <si>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</si>
  <si>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</si>
  <si>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</si>
  <si>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</si>
  <si>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</si>
  <si>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</si>
  <si>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</si>
  <si>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</si>
  <si>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</si>
  <si>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</si>
  <si>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</si>
  <si>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</si>
  <si>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</si>
  <si>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</si>
  <si>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</si>
  <si>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</si>
  <si>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</si>
  <si>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</si>
  <si>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</si>
  <si>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</si>
  <si>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</si>
  <si>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</si>
  <si>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</si>
  <si>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</si>
  <si>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</si>
  <si>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</si>
  <si>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</si>
  <si>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</si>
  <si>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</si>
  <si>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</si>
  <si>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</si>
  <si>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</si>
  <si>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</si>
  <si>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</si>
  <si>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</si>
  <si>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</si>
  <si>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</si>
  <si>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</si>
  <si>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</si>
  <si>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</si>
  <si>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</si>
  <si>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</si>
  <si>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</si>
  <si>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</si>
  <si>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</si>
  <si>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</si>
  <si>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</si>
  <si>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</si>
  <si>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</si>
  <si>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</si>
  <si>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</si>
  <si>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</si>
  <si>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</si>
  <si>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</si>
  <si>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</si>
  <si>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</si>
  <si>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</si>
  <si>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</si>
  <si>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</si>
  <si>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</si>
  <si>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</si>
  <si>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</si>
  <si>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</si>
  <si>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</si>
  <si>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</si>
  <si>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</si>
  <si>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</si>
  <si>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</si>
  <si>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</si>
  <si>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</si>
  <si>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</si>
  <si>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</si>
  <si>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</si>
  <si>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</si>
  <si>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</si>
  <si>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</si>
  <si>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</si>
  <si>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</si>
  <si>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</si>
  <si>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</si>
  <si>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</si>
  <si>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</si>
  <si>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</si>
  <si>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</si>
  <si>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</si>
  <si>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</si>
  <si>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</si>
  <si>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</si>
  <si>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</si>
  <si>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</si>
  <si>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</si>
  <si>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</si>
  <si>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</si>
  <si>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</si>
  <si>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</si>
  <si>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</si>
  <si>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</si>
  <si>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</si>
  <si>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</si>
  <si>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</si>
  <si>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</si>
  <si>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</si>
  <si>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</si>
  <si>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</si>
  <si>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</si>
  <si>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</si>
  <si>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</si>
  <si>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</si>
  <si>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</si>
  <si>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</si>
  <si>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</si>
  <si>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</si>
  <si>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</si>
  <si>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</si>
  <si>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</si>
  <si>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</si>
  <si>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</si>
  <si>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</si>
  <si>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</si>
  <si>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</si>
  <si>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</si>
  <si>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</si>
  <si>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</si>
  <si>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</si>
  <si>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</si>
  <si>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</si>
  <si>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</si>
  <si>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</si>
  <si>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</si>
  <si>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</si>
  <si>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</si>
  <si>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</si>
  <si>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</si>
  <si>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</si>
  <si>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</si>
  <si>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</si>
  <si>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</si>
  <si>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</si>
  <si>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</si>
  <si>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</si>
  <si>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</si>
  <si>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</si>
  <si>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</si>
  <si>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</si>
  <si>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</si>
  <si>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</si>
  <si>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</si>
  <si>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</si>
  <si>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</si>
  <si>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</si>
  <si>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</si>
  <si>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</si>
  <si>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</si>
  <si>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</si>
  <si>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</si>
  <si>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</si>
  <si>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</si>
  <si>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</si>
  <si>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</si>
  <si>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</si>
  <si>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</si>
  <si>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</si>
  <si>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</si>
  <si>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</si>
  <si>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</si>
  <si>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</si>
  <si>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</si>
  <si>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</si>
  <si>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</si>
  <si>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</si>
  <si>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</si>
  <si>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</si>
  <si>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</si>
  <si>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</si>
  <si>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</si>
  <si>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</si>
  <si>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</si>
  <si>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</si>
  <si>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</si>
  <si>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</si>
  <si>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</si>
  <si>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</si>
  <si>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</si>
  <si>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</si>
  <si>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</si>
  <si>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</si>
  <si>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</si>
  <si>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</si>
  <si>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</si>
  <si>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</si>
  <si>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</si>
  <si>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</si>
  <si>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</si>
  <si>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</si>
  <si>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</si>
  <si>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</si>
  <si>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</si>
  <si>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</si>
  <si>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</si>
  <si>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</si>
  <si>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</si>
  <si>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</si>
  <si>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</si>
  <si>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</si>
  <si>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</si>
  <si>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</si>
  <si>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</si>
  <si>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</si>
  <si>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</si>
  <si>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</si>
  <si>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</si>
  <si>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</si>
  <si>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</si>
  <si>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</si>
  <si>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</si>
  <si>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</si>
  <si>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</si>
  <si>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</si>
  <si>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</si>
  <si>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</si>
  <si>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</si>
  <si>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</si>
  <si>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</si>
  <si>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</si>
  <si>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</si>
  <si>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</si>
  <si>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</si>
  <si>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</si>
  <si>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</si>
  <si>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</si>
  <si>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</si>
  <si>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</si>
  <si>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</si>
  <si>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</si>
  <si>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</si>
  <si>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</si>
  <si>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</si>
  <si>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</si>
  <si>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</si>
  <si>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</si>
  <si>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</si>
  <si>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</si>
  <si>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</si>
  <si>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</si>
  <si>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</si>
  <si>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</si>
  <si>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</si>
  <si>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</si>
  <si>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</si>
  <si>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</si>
  <si>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</si>
  <si>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</si>
  <si>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</si>
  <si>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</si>
  <si>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</si>
  <si>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</si>
  <si>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</si>
  <si>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</si>
  <si>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</si>
  <si>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</si>
  <si>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</si>
  <si>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</si>
  <si>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</si>
  <si>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</si>
  <si>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</si>
  <si>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</si>
  <si>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</si>
  <si>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</si>
  <si>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</si>
  <si>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</si>
  <si>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</si>
  <si>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</si>
  <si>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</si>
  <si>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</si>
  <si>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</si>
  <si>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</si>
  <si>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</si>
  <si>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</si>
  <si>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</si>
  <si>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</si>
  <si>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</si>
  <si>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</si>
  <si>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</si>
  <si>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</si>
  <si>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</si>
  <si>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</si>
  <si>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</si>
  <si>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</si>
  <si>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</si>
  <si>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</si>
  <si>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</si>
  <si>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</si>
  <si>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</si>
  <si>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</si>
  <si>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</si>
  <si>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</si>
  <si>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</si>
  <si>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</si>
  <si>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</si>
  <si>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</si>
  <si>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</si>
  <si>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</si>
  <si>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</si>
  <si>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</si>
  <si>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</si>
  <si>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</si>
  <si>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</si>
  <si>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</si>
  <si>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</si>
  <si>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</si>
  <si>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</si>
  <si>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</si>
  <si>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</si>
  <si>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</si>
  <si>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</si>
  <si>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</si>
  <si>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</si>
  <si>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</si>
  <si>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</si>
  <si>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</si>
  <si>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</si>
  <si>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</si>
  <si>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</si>
  <si>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</si>
  <si>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</si>
  <si>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</si>
  <si>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</si>
  <si>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</si>
  <si>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</si>
  <si>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</si>
  <si>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</si>
  <si>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</si>
  <si>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</si>
  <si>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</si>
  <si>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</si>
  <si>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</si>
  <si>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</si>
  <si>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</si>
  <si>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</si>
  <si>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</si>
  <si>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</si>
  <si>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</si>
  <si>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</si>
  <si>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</si>
  <si>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</si>
  <si>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</si>
  <si>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</si>
  <si>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</si>
  <si>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</si>
  <si>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</si>
  <si>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</si>
  <si>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</si>
  <si>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</si>
  <si>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</si>
  <si>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</si>
  <si>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</si>
  <si>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</si>
  <si>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</si>
  <si>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</si>
  <si>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</si>
  <si>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</si>
  <si>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</si>
  <si>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</si>
  <si>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</si>
  <si>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</si>
  <si>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</si>
  <si>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</si>
  <si>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</si>
  <si>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</si>
  <si>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</si>
  <si>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</si>
  <si>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</si>
  <si>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</si>
  <si>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</si>
  <si>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</si>
  <si>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</si>
  <si>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</si>
  <si>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</si>
  <si>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</si>
  <si>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</si>
  <si>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</si>
  <si>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</si>
  <si>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</si>
  <si>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</si>
  <si>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</si>
  <si>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</si>
  <si>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</si>
  <si>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</si>
  <si>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</si>
  <si>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</si>
  <si>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</si>
  <si>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</si>
  <si>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</si>
  <si>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</si>
  <si>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</si>
  <si>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</si>
  <si>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</si>
  <si>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</si>
  <si>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</si>
  <si>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</si>
  <si>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</si>
  <si>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</si>
  <si>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</si>
  <si>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</si>
  <si>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</si>
  <si>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</si>
  <si>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</si>
  <si>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</si>
  <si>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</si>
  <si>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</si>
  <si>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</si>
  <si>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</si>
  <si>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</si>
  <si>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</si>
  <si>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</si>
  <si>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</si>
  <si>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</si>
  <si>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</si>
  <si>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</si>
  <si>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</si>
  <si>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</si>
  <si>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</si>
  <si>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</si>
  <si>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</si>
  <si>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</si>
  <si>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</si>
  <si>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</si>
  <si>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</si>
  <si>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</si>
  <si>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</si>
  <si>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</si>
  <si>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</si>
  <si>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</si>
  <si>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</si>
  <si>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</si>
  <si>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</si>
  <si>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</si>
  <si>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</si>
  <si>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</si>
  <si>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</si>
  <si>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</si>
  <si>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</si>
  <si>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</si>
  <si>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</si>
  <si>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</si>
  <si>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</si>
  <si>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</si>
  <si>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</si>
  <si>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</si>
  <si>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</si>
  <si>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</si>
  <si>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</si>
  <si>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</si>
  <si>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</si>
  <si>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</si>
  <si>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</si>
  <si>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</si>
  <si>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</si>
  <si>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</si>
  <si>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</si>
  <si>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</si>
  <si>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</si>
  <si>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</si>
  <si>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</si>
  <si>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</si>
  <si>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</si>
  <si>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</si>
  <si>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</si>
  <si>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</si>
  <si>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</si>
  <si>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</si>
  <si>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</si>
  <si>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</si>
  <si>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</si>
  <si>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</si>
  <si>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</si>
  <si>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</si>
  <si>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</si>
  <si>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</si>
  <si>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</si>
  <si>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</si>
  <si>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</si>
  <si>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</si>
  <si>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</si>
  <si>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</si>
  <si>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</si>
  <si>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</si>
  <si>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</si>
  <si>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</si>
  <si>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</si>
  <si>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</si>
  <si>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</si>
  <si>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</si>
  <si>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</si>
  <si>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</si>
  <si>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</si>
  <si>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</si>
  <si>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</si>
  <si>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</si>
  <si>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</si>
  <si>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</si>
  <si>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</si>
  <si>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</si>
  <si>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</si>
  <si>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</si>
  <si>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</si>
  <si>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</si>
  <si>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</si>
  <si>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</si>
  <si>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</si>
  <si>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</si>
  <si>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</si>
  <si>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</si>
  <si>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</si>
  <si>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</si>
  <si>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</si>
  <si>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</si>
  <si>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</si>
  <si>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</si>
  <si>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</si>
  <si>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</si>
  <si>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</si>
  <si>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</si>
  <si>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</si>
  <si>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</si>
  <si>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</si>
  <si>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</si>
  <si>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</si>
  <si>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</si>
  <si>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</si>
  <si>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</si>
  <si>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</si>
  <si>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</si>
  <si>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</si>
  <si>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</si>
  <si>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</si>
  <si>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</si>
  <si>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</si>
  <si>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</si>
  <si>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</si>
  <si>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</si>
  <si>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</si>
  <si>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</si>
  <si>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</si>
  <si>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</si>
  <si>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</si>
  <si>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</si>
  <si>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</si>
  <si>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</si>
  <si>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</si>
  <si>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</si>
  <si>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</si>
  <si>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</si>
  <si>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</si>
  <si>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</si>
  <si>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</si>
  <si>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</si>
  <si>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</si>
  <si>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</si>
  <si>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</si>
  <si>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</si>
  <si>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</si>
  <si>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</si>
  <si>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</si>
  <si>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</si>
  <si>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</si>
  <si>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</si>
  <si>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</si>
  <si>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</si>
  <si>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</si>
  <si>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</si>
  <si>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</si>
  <si>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</si>
  <si>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</si>
  <si>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</si>
  <si>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</si>
  <si>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</si>
  <si>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</si>
  <si>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</si>
  <si>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</si>
  <si>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</si>
  <si>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</si>
  <si>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</si>
  <si>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</si>
  <si>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</si>
  <si>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</si>
  <si>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</si>
  <si>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</si>
  <si>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</si>
  <si>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</si>
  <si>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</si>
  <si>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</si>
  <si>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</si>
  <si>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</si>
  <si>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</si>
  <si>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</si>
  <si>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</si>
  <si>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</si>
  <si>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</si>
  <si>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</si>
  <si>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</si>
  <si>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</si>
  <si>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</si>
  <si>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</si>
  <si>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</si>
  <si>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</si>
  <si>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</si>
  <si>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</si>
  <si>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</si>
  <si>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</si>
  <si>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</si>
  <si>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</si>
  <si>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</si>
  <si>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</si>
  <si>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</si>
  <si>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</si>
  <si>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</si>
  <si>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</si>
  <si>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</si>
  <si>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</si>
  <si>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</si>
  <si>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</si>
  <si>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</si>
  <si>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</si>
  <si>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</si>
  <si>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</si>
  <si>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</si>
  <si>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</si>
  <si>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</si>
  <si>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</si>
  <si>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</si>
  <si>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</si>
  <si>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</si>
  <si>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</si>
  <si>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</si>
  <si>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</si>
  <si>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</si>
  <si>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</si>
  <si>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</si>
  <si>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</si>
  <si>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</si>
  <si>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</si>
  <si>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</si>
  <si>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</si>
  <si>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</si>
  <si>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</si>
  <si>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</si>
  <si>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</si>
  <si>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</si>
  <si>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</si>
  <si>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</si>
  <si>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</si>
  <si>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</si>
  <si>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</si>
  <si>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</si>
  <si>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</si>
  <si>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</si>
  <si>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</si>
  <si>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</si>
  <si>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</si>
  <si>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</si>
  <si>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</si>
  <si>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</si>
  <si>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</si>
  <si>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</si>
  <si>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</si>
  <si>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</si>
  <si>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</si>
  <si>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</si>
  <si>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</si>
  <si>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</si>
  <si>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</si>
  <si>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</si>
  <si>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</si>
  <si>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</si>
  <si>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</si>
  <si>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</si>
  <si>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</si>
  <si>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</si>
  <si>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</si>
  <si>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</si>
  <si>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</si>
  <si>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</si>
  <si>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</si>
  <si>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</si>
  <si>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</si>
  <si>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</si>
  <si>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</si>
  <si>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</si>
  <si>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</si>
  <si>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</si>
  <si>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</si>
  <si>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</si>
  <si>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</si>
  <si>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</si>
  <si>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</si>
  <si>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</si>
  <si>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</si>
  <si>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</si>
  <si>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</si>
  <si>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</si>
  <si>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</si>
  <si>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</si>
  <si>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</si>
  <si>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</si>
  <si>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</si>
  <si>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</si>
  <si>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</si>
  <si>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</si>
  <si>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</si>
  <si>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</si>
  <si>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</si>
  <si>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</si>
  <si>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</si>
  <si>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</si>
  <si>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</si>
  <si>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</si>
  <si>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</si>
  <si>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</si>
  <si>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</si>
  <si>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</si>
  <si>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</si>
  <si>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</si>
  <si>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</si>
  <si>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</si>
  <si>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</si>
  <si>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</si>
  <si>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</si>
  <si>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</si>
  <si>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</si>
  <si>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</si>
  <si>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</si>
  <si>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</si>
  <si>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</si>
  <si>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</si>
  <si>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</si>
  <si>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</si>
  <si>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</si>
  <si>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</si>
  <si>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</si>
  <si>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</si>
  <si>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</si>
  <si>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</si>
  <si>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</si>
  <si>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</si>
  <si>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</si>
  <si>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</si>
  <si>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</si>
  <si>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</si>
  <si>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</si>
  <si>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</si>
  <si>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</si>
  <si>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</si>
  <si>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</si>
  <si>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</si>
  <si>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</si>
  <si>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</si>
  <si>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</si>
  <si>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</si>
  <si>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</si>
  <si>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</si>
  <si>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</si>
  <si>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</si>
  <si>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</si>
  <si>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</si>
  <si>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</si>
  <si>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</si>
  <si>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</si>
  <si>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</si>
  <si>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</si>
  <si>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</si>
  <si>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</si>
  <si>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</si>
  <si>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</si>
  <si>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</si>
  <si>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</si>
  <si>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</si>
  <si>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</si>
  <si>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</si>
  <si>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</si>
  <si>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</si>
  <si>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</si>
  <si>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</si>
  <si>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</si>
  <si>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</si>
  <si>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</si>
  <si>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</si>
  <si>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</si>
  <si>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</si>
  <si>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</si>
  <si>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</si>
  <si>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</si>
  <si>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</si>
  <si>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</si>
  <si>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</si>
  <si>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</si>
  <si>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</si>
  <si>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</si>
  <si>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</si>
  <si>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</si>
  <si>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</si>
  <si>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</si>
  <si>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</si>
  <si>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</si>
  <si>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</si>
  <si>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</si>
  <si>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</si>
  <si>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</si>
  <si>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</si>
  <si>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</si>
  <si>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</si>
  <si>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</si>
  <si>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</si>
  <si>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</si>
  <si>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</si>
  <si>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</si>
  <si>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</si>
  <si>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</si>
  <si>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</si>
  <si>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</si>
  <si>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</si>
  <si>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</si>
  <si>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</si>
  <si>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</si>
  <si>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</si>
  <si>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</si>
  <si>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</si>
  <si>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</si>
  <si>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</si>
  <si>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</si>
  <si>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</si>
  <si>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</si>
  <si>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</si>
  <si>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</si>
  <si>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</si>
  <si>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</si>
  <si>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</si>
  <si>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</si>
  <si>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</si>
  <si>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</si>
  <si>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</si>
  <si>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</si>
  <si>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</si>
  <si>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</si>
  <si>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</si>
  <si>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</si>
  <si>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</si>
  <si>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</si>
  <si>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</si>
  <si>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</si>
  <si>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</si>
  <si>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</si>
  <si>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</si>
  <si>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</si>
  <si>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</si>
  <si>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</si>
  <si>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</si>
  <si>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</si>
  <si>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</si>
  <si>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</si>
  <si>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</si>
  <si>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</si>
  <si>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</si>
  <si>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</si>
  <si>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</si>
  <si>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</si>
  <si>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</si>
  <si>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</si>
  <si>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</si>
  <si>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</si>
  <si>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</si>
  <si>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</si>
  <si>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</si>
  <si>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</si>
  <si>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</si>
  <si>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</si>
  <si>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</si>
  <si>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</si>
  <si>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</si>
  <si>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</si>
  <si>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</si>
  <si>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</si>
  <si>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</si>
  <si>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</si>
  <si>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</si>
  <si>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</si>
  <si>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</si>
  <si>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</si>
  <si>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</si>
  <si>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</si>
  <si>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</si>
  <si>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</si>
  <si>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</si>
  <si>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</si>
  <si>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</si>
  <si>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</si>
  <si>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</si>
  <si>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</si>
  <si>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</si>
  <si>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</si>
  <si>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</si>
  <si>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</si>
  <si>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</si>
  <si>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</si>
  <si>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</si>
  <si>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</si>
  <si>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</si>
  <si>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</si>
  <si>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</si>
  <si>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</si>
  <si>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</si>
  <si>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</si>
  <si>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</si>
  <si>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</si>
  <si>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</si>
  <si>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</si>
  <si>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</si>
  <si>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</si>
  <si>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</si>
  <si>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</si>
  <si>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</si>
  <si>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</si>
  <si>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</si>
  <si>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</si>
  <si>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</si>
  <si>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</si>
  <si>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</si>
  <si>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</si>
  <si>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</si>
  <si>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</si>
  <si>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</si>
  <si>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</si>
  <si>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</si>
  <si>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</si>
  <si>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</si>
  <si>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</si>
  <si>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</si>
  <si>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</si>
  <si>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</si>
  <si>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</si>
  <si>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</si>
  <si>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</si>
  <si>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</si>
  <si>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</si>
  <si>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</si>
  <si>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</si>
  <si>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</si>
  <si>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</si>
  <si>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</si>
  <si>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</si>
  <si>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</si>
  <si>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</si>
  <si>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</si>
  <si>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</si>
  <si>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</si>
  <si>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</si>
  <si>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</si>
  <si>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</si>
  <si>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</si>
  <si>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</si>
  <si>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</si>
  <si>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</si>
  <si>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</si>
  <si>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</si>
  <si>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</si>
  <si>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</si>
  <si>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</si>
  <si>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</si>
  <si>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</si>
  <si>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</si>
  <si>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</si>
  <si>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</si>
  <si>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</si>
  <si>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</si>
  <si>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</si>
  <si>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</si>
  <si>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</si>
  <si>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</si>
  <si>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</si>
  <si>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</si>
  <si>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</si>
  <si>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</si>
  <si>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</si>
  <si>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</si>
  <si>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</si>
  <si>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</si>
  <si>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</si>
  <si>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</si>
  <si>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</si>
  <si>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</si>
  <si>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</si>
  <si>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</si>
  <si>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</si>
  <si>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</si>
  <si>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</si>
  <si>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</si>
  <si>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</si>
  <si>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</si>
  <si>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</si>
  <si>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</si>
  <si>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</si>
  <si>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</si>
  <si>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</si>
  <si>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</si>
  <si>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</si>
  <si>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</si>
  <si>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</si>
  <si>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</si>
  <si>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</si>
  <si>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</si>
  <si>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</si>
  <si>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</si>
  <si>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</si>
  <si>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</si>
  <si>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</si>
  <si>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</si>
  <si>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</si>
  <si>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</si>
  <si>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</si>
  <si>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</si>
  <si>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</si>
  <si>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</si>
  <si>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</si>
  <si>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</si>
  <si>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</si>
  <si>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</si>
  <si>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</si>
  <si>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</si>
  <si>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</si>
  <si>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</si>
  <si>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</si>
  <si>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</si>
  <si>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</si>
  <si>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</si>
  <si>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</si>
  <si>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</si>
  <si>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</si>
  <si>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</si>
  <si>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</si>
  <si>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</si>
  <si>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</si>
  <si>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</si>
  <si>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</si>
  <si>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</si>
  <si>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</si>
  <si>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</si>
  <si>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</si>
  <si>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</si>
  <si>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</si>
  <si>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</si>
  <si>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</si>
  <si>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</si>
  <si>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</si>
  <si>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</si>
  <si>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</si>
  <si>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</si>
  <si>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</si>
  <si>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</si>
  <si>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</si>
  <si>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</si>
  <si>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</si>
  <si>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</si>
  <si>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</si>
  <si>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</si>
  <si>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</si>
  <si>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</si>
  <si>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</si>
  <si>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</si>
  <si>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</si>
  <si>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</si>
  <si>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</si>
  <si>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</si>
  <si>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</si>
  <si>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</si>
  <si>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</si>
  <si>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</si>
  <si>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</si>
  <si>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</si>
  <si>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</si>
  <si>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</si>
  <si>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</si>
  <si>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</si>
  <si>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</si>
  <si>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</si>
  <si>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</si>
  <si>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</si>
  <si>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</si>
  <si>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</si>
  <si>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</si>
  <si>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</si>
  <si>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</si>
  <si>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</si>
  <si>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</si>
  <si>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</si>
  <si>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</si>
  <si>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</si>
  <si>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</si>
  <si>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</si>
  <si>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</si>
  <si>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</si>
  <si>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</si>
  <si>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</si>
  <si>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</si>
  <si>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</si>
  <si>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</si>
  <si>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</si>
  <si>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</si>
  <si>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</si>
  <si>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</si>
  <si>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</si>
  <si>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</si>
  <si>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</si>
  <si>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</si>
  <si>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</si>
  <si>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</si>
  <si>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</si>
  <si>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</si>
  <si>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</si>
  <si>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</si>
  <si>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</si>
  <si>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</si>
  <si>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</si>
  <si>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</si>
  <si>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</si>
  <si>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</si>
  <si>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</si>
  <si>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</si>
  <si>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</si>
  <si>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</si>
  <si>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</si>
  <si>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</si>
  <si>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</si>
  <si>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</si>
  <si>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</si>
  <si>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</si>
  <si>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</si>
  <si>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</si>
  <si>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</si>
  <si>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</si>
  <si>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</si>
  <si>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</si>
  <si>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</si>
  <si>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</si>
  <si>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</si>
  <si>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</si>
  <si>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</si>
  <si>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</si>
  <si>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</si>
  <si>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</si>
  <si>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</si>
  <si>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</si>
  <si>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</si>
  <si>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</si>
  <si>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</si>
  <si>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</si>
  <si>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</si>
  <si>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</si>
  <si>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</si>
  <si>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</si>
  <si>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</si>
  <si>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</si>
  <si>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</si>
  <si>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</si>
  <si>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</si>
  <si>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</si>
  <si>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</si>
  <si>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</si>
  <si>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</si>
  <si>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</si>
  <si>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</si>
  <si>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</si>
  <si>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</si>
  <si>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</si>
  <si>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</si>
  <si>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</si>
  <si>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</si>
  <si>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</si>
  <si>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</si>
  <si>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</si>
  <si>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</si>
  <si>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</si>
  <si>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</si>
  <si>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</si>
  <si>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</si>
  <si>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</si>
  <si>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</si>
  <si>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</si>
  <si>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</si>
  <si>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</si>
  <si>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</si>
  <si>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</si>
  <si>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</si>
  <si>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</si>
  <si>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</si>
  <si>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</si>
  <si>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</si>
  <si>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</si>
  <si>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</si>
  <si>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</si>
  <si>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</si>
  <si>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</si>
  <si>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</si>
  <si>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</si>
  <si>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</si>
  <si>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</si>
  <si>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</si>
  <si>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</si>
  <si>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</si>
  <si>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</si>
  <si>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</si>
  <si>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</si>
  <si>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</si>
  <si>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</si>
  <si>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</si>
  <si>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</si>
  <si>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</si>
  <si>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</si>
  <si>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</si>
  <si>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</si>
  <si>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</si>
  <si>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</si>
  <si>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</si>
  <si>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</si>
  <si>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</si>
  <si>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</si>
  <si>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</si>
  <si>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</si>
  <si>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</si>
  <si>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</si>
  <si>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</si>
  <si>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</si>
  <si>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</si>
  <si>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</si>
  <si>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</si>
  <si>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</si>
  <si>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</si>
  <si>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</si>
  <si>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</si>
  <si>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</si>
  <si>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</si>
  <si>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</si>
  <si>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</si>
  <si>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</si>
  <si>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</si>
  <si>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</si>
  <si>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</si>
  <si>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</si>
  <si>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</si>
  <si>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</si>
  <si>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</si>
  <si>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</si>
  <si>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</si>
  <si>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</si>
  <si>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</si>
  <si>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</si>
  <si>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</si>
  <si>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</si>
  <si>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</si>
  <si>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</si>
  <si>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</si>
  <si>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</si>
  <si>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</si>
  <si>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</si>
  <si>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</si>
  <si>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</si>
  <si>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</si>
  <si>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</si>
  <si>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</si>
  <si>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</si>
  <si>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</si>
  <si>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</si>
  <si>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</si>
  <si>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</si>
  <si>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</si>
  <si>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</si>
  <si>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</si>
  <si>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</si>
  <si>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</si>
  <si>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</si>
  <si>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</si>
  <si>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</si>
  <si>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</si>
  <si>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</si>
  <si>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</si>
  <si>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</si>
  <si>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</si>
  <si>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</si>
  <si>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</si>
  <si>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</si>
  <si>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</si>
  <si>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</si>
  <si>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</si>
  <si>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</si>
  <si>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</si>
  <si>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</si>
  <si>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</si>
  <si>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</si>
  <si>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</si>
  <si>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</si>
  <si>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</si>
  <si>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</si>
  <si>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</si>
  <si>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</si>
  <si>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</si>
  <si>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</si>
  <si>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</si>
  <si>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</si>
  <si>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</si>
  <si>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</si>
  <si>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</si>
  <si>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</si>
  <si>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</si>
  <si>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</si>
  <si>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</si>
  <si>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</si>
  <si>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</si>
  <si>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</si>
  <si>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</si>
  <si>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</si>
  <si>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</si>
  <si>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</si>
  <si>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</si>
  <si>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</si>
  <si>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</si>
  <si>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</si>
  <si>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</si>
  <si>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</si>
  <si>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</si>
  <si>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</si>
  <si>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</si>
  <si>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</si>
  <si>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</si>
  <si>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</si>
  <si>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</si>
  <si>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</si>
  <si>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</si>
  <si>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</si>
  <si>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</si>
  <si>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</si>
  <si>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</si>
  <si>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</si>
  <si>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</si>
  <si>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</si>
  <si>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</si>
  <si>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</si>
  <si>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</si>
  <si>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</si>
  <si>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</si>
  <si>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</si>
  <si>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</si>
  <si>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</si>
  <si>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</si>
  <si>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</si>
  <si>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</si>
  <si>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</si>
  <si>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</si>
  <si>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</si>
  <si>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</si>
  <si>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</si>
  <si>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</si>
  <si>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</si>
  <si>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</si>
  <si>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</si>
  <si>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</si>
  <si>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</si>
  <si>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</si>
  <si>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</si>
  <si>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</si>
  <si>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</si>
  <si>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</si>
  <si>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</si>
  <si>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</si>
  <si>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</si>
  <si>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</si>
  <si>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</si>
  <si>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</si>
  <si>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</si>
  <si>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</si>
  <si>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</si>
  <si>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</si>
  <si>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</si>
  <si>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</si>
  <si>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</si>
  <si>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</si>
  <si>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</si>
  <si>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</si>
  <si>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</si>
  <si>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</si>
  <si>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</si>
  <si>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</si>
  <si>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</si>
  <si>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</si>
  <si>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</si>
  <si>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</si>
  <si>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</si>
  <si>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</si>
  <si>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</si>
  <si>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</si>
  <si>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</si>
  <si>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</si>
  <si>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</si>
  <si>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</si>
  <si>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</si>
  <si>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</si>
  <si>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</si>
  <si>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</si>
  <si>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</si>
  <si>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</si>
  <si>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</si>
  <si>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</si>
  <si>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</si>
  <si>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</si>
  <si>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</si>
  <si>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</si>
  <si>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</si>
  <si>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</si>
  <si>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</si>
  <si>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</si>
  <si>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</si>
  <si>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</si>
  <si>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</si>
  <si>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</si>
  <si>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</si>
  <si>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</si>
  <si>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</si>
  <si>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</si>
  <si>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</si>
  <si>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</si>
  <si>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</si>
  <si>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</si>
  <si>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</si>
  <si>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</si>
  <si>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</si>
  <si>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</si>
  <si>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</si>
  <si>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</si>
  <si>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</si>
  <si>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</si>
  <si>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</si>
  <si>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</si>
  <si>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</si>
  <si>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</si>
  <si>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</si>
  <si>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</si>
  <si>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</si>
  <si>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</si>
  <si>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</si>
  <si>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</si>
  <si>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</si>
  <si>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</si>
  <si>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</si>
  <si>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</si>
  <si>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</si>
  <si>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</si>
  <si>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</si>
  <si>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</si>
  <si>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</si>
  <si>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</si>
  <si>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</si>
  <si>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</si>
  <si>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</si>
  <si>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</si>
  <si>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</si>
  <si>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</si>
  <si>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</si>
  <si>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</si>
  <si>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</si>
  <si>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</si>
  <si>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</si>
  <si>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</si>
  <si>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</si>
  <si>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</si>
  <si>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</si>
  <si>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</si>
  <si>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</si>
  <si>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</si>
  <si>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</si>
  <si>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</si>
  <si>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</si>
  <si>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</si>
  <si>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</si>
  <si>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</si>
  <si>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</si>
  <si>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</si>
  <si>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</si>
  <si>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</si>
  <si>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</si>
  <si>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</si>
  <si>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</si>
  <si>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</si>
  <si>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</si>
  <si>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</si>
  <si>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</si>
  <si>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</si>
  <si>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</si>
  <si>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</si>
  <si>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</si>
  <si>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</si>
  <si>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</si>
  <si>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</si>
  <si>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</si>
  <si>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</si>
  <si>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</si>
  <si>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</si>
  <si>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</si>
  <si>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</si>
  <si>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</si>
  <si>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</si>
  <si>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</si>
  <si>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</si>
  <si>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</si>
  <si>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</si>
  <si>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</si>
  <si>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</si>
  <si>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</si>
  <si>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</si>
  <si>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</si>
  <si>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</si>
  <si>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</si>
  <si>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</si>
  <si>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</si>
  <si>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</si>
  <si>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</si>
  <si>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</si>
  <si>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</si>
  <si>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</si>
  <si>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</si>
  <si>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</si>
  <si>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</si>
  <si>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</si>
  <si>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</si>
  <si>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</si>
  <si>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</si>
  <si>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</si>
  <si>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</si>
  <si>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</si>
  <si>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</si>
  <si>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</si>
  <si>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</si>
  <si>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</si>
  <si>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</si>
  <si>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</si>
  <si>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</si>
  <si>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</si>
  <si>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</si>
  <si>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</si>
  <si>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</si>
  <si>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</si>
  <si>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</si>
  <si>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</si>
  <si>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</si>
  <si>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</si>
  <si>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</si>
  <si>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</si>
  <si>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</si>
  <si>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</si>
  <si>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</si>
  <si>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</si>
  <si>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</si>
  <si>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</si>
  <si>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</si>
  <si>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</si>
  <si>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</si>
  <si>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</si>
  <si>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</si>
  <si>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</si>
  <si>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</si>
  <si>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</si>
  <si>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</si>
  <si>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</si>
  <si>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</si>
  <si>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</si>
  <si>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</si>
  <si>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</si>
  <si>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</si>
  <si>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</si>
  <si>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</si>
  <si>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</si>
  <si>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</si>
  <si>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</si>
  <si>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</si>
  <si>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</si>
  <si>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</si>
  <si>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</si>
  <si>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</si>
  <si>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</si>
  <si>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</si>
  <si>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</si>
  <si>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</si>
  <si>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</si>
  <si>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</si>
  <si>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</si>
  <si>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</si>
  <si>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</si>
  <si>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</si>
  <si>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</si>
  <si>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</si>
  <si>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</si>
  <si>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</si>
  <si>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</si>
  <si>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</si>
  <si>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</si>
  <si>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</si>
  <si>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</si>
  <si>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</si>
  <si>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</si>
  <si>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</si>
  <si>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</si>
  <si>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</si>
  <si>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</si>
  <si>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</si>
  <si>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</si>
  <si>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</si>
  <si>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</si>
  <si>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</si>
  <si>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</si>
  <si>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</si>
  <si>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</si>
  <si>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</si>
  <si>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</si>
  <si>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</si>
  <si>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</si>
  <si>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</si>
  <si>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</si>
  <si>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</si>
  <si>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</si>
  <si>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</si>
  <si>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</si>
  <si>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</si>
  <si>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</si>
  <si>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</si>
  <si>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</si>
  <si>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</si>
  <si>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</si>
  <si>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</si>
  <si>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</si>
  <si>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</si>
  <si>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</si>
  <si>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</si>
  <si>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</si>
  <si>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</si>
  <si>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</si>
  <si>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</si>
  <si>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</si>
  <si>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</si>
  <si>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</si>
  <si>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</si>
  <si>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</si>
  <si>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</si>
  <si>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</si>
  <si>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</si>
  <si>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</si>
  <si>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</si>
  <si>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</si>
  <si>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</si>
  <si>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</si>
  <si>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</si>
  <si>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</si>
  <si>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</si>
  <si>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</si>
  <si>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</si>
  <si>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</si>
  <si>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</si>
  <si>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</si>
  <si>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</si>
  <si>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</si>
  <si>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</si>
  <si>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</si>
  <si>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</si>
  <si>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</si>
  <si>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</si>
  <si>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</si>
  <si>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</si>
  <si>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</si>
  <si>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</si>
  <si>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</si>
  <si>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</si>
  <si>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</si>
  <si>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</si>
  <si>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</si>
  <si>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</si>
  <si>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</si>
  <si>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</si>
  <si>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</si>
  <si>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</si>
  <si>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</si>
  <si>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</si>
  <si>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</si>
  <si>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</si>
  <si>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</si>
  <si>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</si>
  <si>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</si>
  <si>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</si>
  <si>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</si>
  <si>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</si>
  <si>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</si>
  <si>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</si>
  <si>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</si>
  <si>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</si>
  <si>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</si>
  <si>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</si>
  <si>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</si>
  <si>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</si>
  <si>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</si>
  <si>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</si>
  <si>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</si>
  <si>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</si>
  <si>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</si>
  <si>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</si>
  <si>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</si>
  <si>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</si>
  <si>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</si>
  <si>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</si>
  <si>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</si>
  <si>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</si>
  <si>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</si>
  <si>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</si>
  <si>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</si>
  <si>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</si>
  <si>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</si>
  <si>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</si>
  <si>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</si>
  <si>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</si>
  <si>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</si>
  <si>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</si>
  <si>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</si>
  <si>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</si>
  <si>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</si>
  <si>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</si>
  <si>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</si>
  <si>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</si>
  <si>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</si>
  <si>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</si>
  <si>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</si>
  <si>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</si>
  <si>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</si>
  <si>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</si>
  <si>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</si>
  <si>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</si>
  <si>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</si>
  <si>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</si>
  <si>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</si>
  <si>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</si>
  <si>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</si>
  <si>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</si>
  <si>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</si>
  <si>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</si>
  <si>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</si>
  <si>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</si>
  <si>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</si>
  <si>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</si>
  <si>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</si>
  <si>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</si>
  <si>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</si>
  <si>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</si>
  <si>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</si>
  <si>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</si>
  <si>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</si>
  <si>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</si>
  <si>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</si>
  <si>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</si>
  <si>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</si>
  <si>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</si>
  <si>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</si>
  <si>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</si>
  <si>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</si>
  <si>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</si>
  <si>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</si>
  <si>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</si>
  <si>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</si>
  <si>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</si>
  <si>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</si>
  <si>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</si>
  <si>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</si>
  <si>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</si>
  <si>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</si>
  <si>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</si>
  <si>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</si>
  <si>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</si>
  <si>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</si>
  <si>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</si>
  <si>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</si>
  <si>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</si>
  <si>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</si>
  <si>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</si>
  <si>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</si>
  <si>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</si>
  <si>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</si>
  <si>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</si>
  <si>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</si>
  <si>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</si>
  <si>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</si>
  <si>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</si>
  <si>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</si>
  <si>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</si>
  <si>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</si>
  <si>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</si>
  <si>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</si>
  <si>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</si>
  <si>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</si>
  <si>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</si>
  <si>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</si>
  <si>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</si>
  <si>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</si>
  <si>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</si>
  <si>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</si>
  <si>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</si>
  <si>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</si>
  <si>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</si>
  <si>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</si>
  <si>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</si>
  <si>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</si>
  <si>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</si>
  <si>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</si>
  <si>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</si>
  <si>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</si>
  <si>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</si>
  <si>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</si>
  <si>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</si>
  <si>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</si>
  <si>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</si>
  <si>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</si>
  <si>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</si>
  <si>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</si>
  <si>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</si>
  <si>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</si>
  <si>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</si>
  <si>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</si>
  <si>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</si>
  <si>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</si>
  <si>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</si>
  <si>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</si>
  <si>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</si>
  <si>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</si>
  <si>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</si>
  <si>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</si>
  <si>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</si>
  <si>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</si>
  <si>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</si>
  <si>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</si>
  <si>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</si>
  <si>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</si>
  <si>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</si>
  <si>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</si>
  <si>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</si>
  <si>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</si>
  <si>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</si>
  <si>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</si>
  <si>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</si>
  <si>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</si>
  <si>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</si>
  <si>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</si>
  <si>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</si>
  <si>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</si>
  <si>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</si>
  <si>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</si>
  <si>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</si>
  <si>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</si>
  <si>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</si>
  <si>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</si>
  <si>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</si>
  <si>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</si>
  <si>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</si>
  <si>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</si>
  <si>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</si>
  <si>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</si>
  <si>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</si>
  <si>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</si>
  <si>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</si>
  <si>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</si>
  <si>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</si>
  <si>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</si>
  <si>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</si>
  <si>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</si>
  <si>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</si>
  <si>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</si>
  <si>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</si>
  <si>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</si>
  <si>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</si>
  <si>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</si>
  <si>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</si>
  <si>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</si>
  <si>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</si>
  <si>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</si>
  <si>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</si>
  <si>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</si>
  <si>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</si>
  <si>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</si>
  <si>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</si>
  <si>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</si>
  <si>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</si>
  <si>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</si>
  <si>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</si>
  <si>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</si>
  <si>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</si>
  <si>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</si>
  <si>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</si>
  <si>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</si>
  <si>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</si>
  <si>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</si>
  <si>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</si>
  <si>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</si>
  <si>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</si>
  <si>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</si>
  <si>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</si>
  <si>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</si>
  <si>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</si>
  <si>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</si>
  <si>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</si>
  <si>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</si>
  <si>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</si>
  <si>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</si>
  <si>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</si>
  <si>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</si>
  <si>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</si>
  <si>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</si>
  <si>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</si>
  <si>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</si>
  <si>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</si>
  <si>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</si>
  <si>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</si>
  <si>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</si>
  <si>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</si>
  <si>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</si>
  <si>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</si>
  <si>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</si>
  <si>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</si>
  <si>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</si>
  <si>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</si>
  <si>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</si>
  <si>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</si>
  <si>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</si>
  <si>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</si>
  <si>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</si>
  <si>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</si>
  <si>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</si>
  <si>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</si>
  <si>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</si>
  <si>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</si>
  <si>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</si>
  <si>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</si>
  <si>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</si>
  <si>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</si>
  <si>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</si>
  <si>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</si>
  <si>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</si>
  <si>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</si>
  <si>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</si>
  <si>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</si>
  <si>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</si>
  <si>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</si>
  <si>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</si>
  <si>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</si>
  <si>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</si>
  <si>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</si>
  <si>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</si>
  <si>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</si>
  <si>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</si>
  <si>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</si>
  <si>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</si>
  <si>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</si>
  <si>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</si>
  <si>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</si>
  <si>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</si>
  <si>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</si>
  <si>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</si>
  <si>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</si>
  <si>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</si>
  <si>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</si>
  <si>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</si>
  <si>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</si>
  <si>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</si>
  <si>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</si>
  <si>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</si>
  <si>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</si>
  <si>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</si>
  <si>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</si>
  <si>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</si>
  <si>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</si>
  <si>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</si>
  <si>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</si>
  <si>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</si>
  <si>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</si>
  <si>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</si>
  <si>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</si>
  <si>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</si>
  <si>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</si>
  <si>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</si>
  <si>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</si>
  <si>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</si>
  <si>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</si>
  <si>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</si>
  <si>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</si>
  <si>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</si>
  <si>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</si>
  <si>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</si>
  <si>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</si>
  <si>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</si>
  <si>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</si>
  <si>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</si>
  <si>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</si>
  <si>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</si>
  <si>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</si>
  <si>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</si>
  <si>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</si>
  <si>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</si>
  <si>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</si>
  <si>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</si>
  <si>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</si>
  <si>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</si>
  <si>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</si>
  <si>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</si>
  <si>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</si>
  <si>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</si>
  <si>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</si>
  <si>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</si>
  <si>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</si>
  <si>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</si>
  <si>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</si>
  <si>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</si>
  <si>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</si>
  <si>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</si>
  <si>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</si>
  <si>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</si>
  <si>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</si>
  <si>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</si>
  <si>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</si>
  <si>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</si>
  <si>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</si>
  <si>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</si>
  <si>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</si>
  <si>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</si>
  <si>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</si>
  <si>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</si>
  <si>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</si>
  <si>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</si>
  <si>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</si>
  <si>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</si>
  <si>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</si>
  <si>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</si>
  <si>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</si>
  <si>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</si>
  <si>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</si>
  <si>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</si>
  <si>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</si>
  <si>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</si>
  <si>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</si>
  <si>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</si>
  <si>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</si>
  <si>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</si>
  <si>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</si>
  <si>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</si>
  <si>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</si>
  <si>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</si>
  <si>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</si>
  <si>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</si>
  <si>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</si>
  <si>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</si>
  <si>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</si>
  <si>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</si>
  <si>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</si>
  <si>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</si>
  <si>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</si>
  <si>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</si>
  <si>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</si>
  <si>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</si>
  <si>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</si>
  <si>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</si>
  <si>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</si>
  <si>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</si>
  <si>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</si>
  <si>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</si>
  <si>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</si>
  <si>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</si>
  <si>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</si>
  <si>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</si>
  <si>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</si>
  <si>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</si>
  <si>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</si>
  <si>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</si>
  <si>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</si>
  <si>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</si>
  <si>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</si>
  <si>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</si>
  <si>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</si>
  <si>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</si>
  <si>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</si>
  <si>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</si>
  <si>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</si>
  <si>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</si>
  <si>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</si>
  <si>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</si>
  <si>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</si>
  <si>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</si>
  <si>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</si>
  <si>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</si>
  <si>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</si>
  <si>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</si>
  <si>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</si>
  <si>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</si>
  <si>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</si>
  <si>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</si>
  <si>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</si>
  <si>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</si>
  <si>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</si>
  <si>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</si>
  <si>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</si>
  <si>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</si>
  <si>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</si>
  <si>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</si>
  <si>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</si>
  <si>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</si>
  <si>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</si>
  <si>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</si>
  <si>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</si>
  <si>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</si>
  <si>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</si>
  <si>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</si>
  <si>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</si>
  <si>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</si>
  <si>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</si>
  <si>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</si>
  <si>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</si>
  <si>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</si>
  <si>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</si>
  <si>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</si>
  <si>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</si>
  <si>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</si>
  <si>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</si>
  <si>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</si>
  <si>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</si>
  <si>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</si>
  <si>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</si>
  <si>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</si>
  <si>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</si>
  <si>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</si>
  <si>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</si>
  <si>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</si>
  <si>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</si>
  <si>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</si>
  <si>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</si>
  <si>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</si>
  <si>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</si>
  <si>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</si>
  <si>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</si>
  <si>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</si>
  <si>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</si>
  <si>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</si>
  <si>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</si>
  <si>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</si>
  <si>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</si>
  <si>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</si>
  <si>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</si>
  <si>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</si>
  <si>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</si>
  <si>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</si>
  <si>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</si>
  <si>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</si>
  <si>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</si>
  <si>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</si>
  <si>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</si>
  <si>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</si>
  <si>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</si>
  <si>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</si>
  <si>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</si>
  <si>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</si>
  <si>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</si>
  <si>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</si>
  <si>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</si>
  <si>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</si>
  <si>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</si>
  <si>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</si>
  <si>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</si>
  <si>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</si>
  <si>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</si>
  <si>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</si>
  <si>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</si>
  <si>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</si>
  <si>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</si>
  <si>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</si>
  <si>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</si>
  <si>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</si>
  <si>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</si>
  <si>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</si>
  <si>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</si>
  <si>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</si>
  <si>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</si>
  <si>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</si>
  <si>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</si>
  <si>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</si>
  <si>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</si>
  <si>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</si>
  <si>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</si>
  <si>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</si>
  <si>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</si>
  <si>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</si>
  <si>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</si>
  <si>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</si>
  <si>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</si>
  <si>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</si>
  <si>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</si>
  <si>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</si>
  <si>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</si>
  <si>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</si>
  <si>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</si>
  <si>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</si>
  <si>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</si>
  <si>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</si>
  <si>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</si>
  <si>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</si>
  <si>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</si>
  <si>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</si>
  <si>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</si>
  <si>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</si>
  <si>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</si>
  <si>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</si>
  <si>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</si>
  <si>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</si>
  <si>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</si>
  <si>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</si>
  <si>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</si>
  <si>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</si>
  <si>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</si>
  <si>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</si>
  <si>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</si>
  <si>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</si>
  <si>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</si>
  <si>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</si>
  <si>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</si>
  <si>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</si>
  <si>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</si>
  <si>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</si>
  <si>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</si>
  <si>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</si>
  <si>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</si>
  <si>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</si>
  <si>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</si>
  <si>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</si>
  <si>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</si>
  <si>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</si>
  <si>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</si>
  <si>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</si>
  <si>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</si>
  <si>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</si>
  <si>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</si>
  <si>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</si>
  <si>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</si>
  <si>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</si>
  <si>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</si>
  <si>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</si>
  <si>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</si>
  <si>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</si>
  <si>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</si>
  <si>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</si>
  <si>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</si>
  <si>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</si>
  <si>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</si>
  <si>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</si>
  <si>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</si>
  <si>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</si>
  <si>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</si>
  <si>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</si>
  <si>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</si>
  <si>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</si>
  <si>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</si>
  <si>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</si>
  <si>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</si>
  <si>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</si>
  <si>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</si>
  <si>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</si>
  <si>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</si>
  <si>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</si>
  <si>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</si>
  <si>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</si>
  <si>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</si>
  <si>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</si>
  <si>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</si>
  <si>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</si>
  <si>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</si>
  <si>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</si>
  <si>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</si>
  <si>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</si>
  <si>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</si>
  <si>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</si>
  <si>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</si>
  <si>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</si>
  <si>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</si>
  <si>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</si>
  <si>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</si>
  <si>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</si>
  <si>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</si>
  <si>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</si>
  <si>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</si>
  <si>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</si>
  <si>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</si>
  <si>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</si>
  <si>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</si>
  <si>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</si>
  <si>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</si>
  <si>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</si>
  <si>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</si>
  <si>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</si>
  <si>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</si>
  <si>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</si>
  <si>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</si>
  <si>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</si>
  <si>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</si>
  <si>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</si>
  <si>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</si>
  <si>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</si>
  <si>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</si>
  <si>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</si>
  <si>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</si>
  <si>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</si>
  <si>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</si>
  <si>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</si>
  <si>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</si>
  <si>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</si>
  <si>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</si>
  <si>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</si>
  <si>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</si>
  <si>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</si>
  <si>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</si>
  <si>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</si>
  <si>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</si>
  <si>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</si>
  <si>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</si>
  <si>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</si>
  <si>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</si>
  <si>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</si>
  <si>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</si>
  <si>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</si>
  <si>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</si>
  <si>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</si>
  <si>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</si>
  <si>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</si>
  <si>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</si>
  <si>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</si>
  <si>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</si>
  <si>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</si>
  <si>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</si>
  <si>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</si>
  <si>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</si>
  <si>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</si>
  <si>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</si>
  <si>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</si>
  <si>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</si>
  <si>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</si>
  <si>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</si>
  <si>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</si>
  <si>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</si>
  <si>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</si>
  <si>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</si>
  <si>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</si>
  <si>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</si>
  <si>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</si>
  <si>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</si>
  <si>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</si>
  <si>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</si>
  <si>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</si>
  <si>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</si>
  <si>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</si>
  <si>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</si>
  <si>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</si>
  <si>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</si>
  <si>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</si>
  <si>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</si>
  <si>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</si>
  <si>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</si>
  <si>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</si>
  <si>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</si>
  <si>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</si>
  <si>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</si>
  <si>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</si>
  <si>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</si>
  <si>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</si>
  <si>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</si>
  <si>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</si>
  <si>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</si>
  <si>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</si>
  <si>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</si>
  <si>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</si>
  <si>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</si>
  <si>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</si>
  <si>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</si>
  <si>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</si>
  <si>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</si>
  <si>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</si>
  <si>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</si>
  <si>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</si>
  <si>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</si>
  <si>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</si>
  <si>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</si>
  <si>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</si>
  <si>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</si>
  <si>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</si>
  <si>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</si>
  <si>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</si>
  <si>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</si>
  <si>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</si>
  <si>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</si>
  <si>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</si>
  <si>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</si>
  <si>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</si>
  <si>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</si>
  <si>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</si>
  <si>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</si>
  <si>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</si>
  <si>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</si>
  <si>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</si>
  <si>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</si>
  <si>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</si>
  <si>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</si>
  <si>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</si>
  <si>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</si>
  <si>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</si>
  <si>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</si>
  <si>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</si>
  <si>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</si>
  <si>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</si>
  <si>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</si>
  <si>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</si>
  <si>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</si>
  <si>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</si>
  <si>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</si>
  <si>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</si>
  <si>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</si>
  <si>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</si>
  <si>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</si>
  <si>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</si>
  <si>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</si>
  <si>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</si>
  <si>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</si>
  <si>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</si>
  <si>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</si>
  <si>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</si>
  <si>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</si>
  <si>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</si>
  <si>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</si>
  <si>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</si>
  <si>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</si>
  <si>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</si>
  <si>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</si>
  <si>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</si>
  <si>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</si>
  <si>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</si>
  <si>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</si>
  <si>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</si>
  <si>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</si>
  <si>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</si>
  <si>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</si>
  <si>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</si>
  <si>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</si>
  <si>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</si>
  <si>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</si>
  <si>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</si>
  <si>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</si>
  <si>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</si>
  <si>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</si>
  <si>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</si>
  <si>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</si>
  <si>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</si>
  <si>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</si>
  <si>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</si>
  <si>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</si>
  <si>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</si>
  <si>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</si>
  <si>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</si>
  <si>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</si>
  <si>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</si>
  <si>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</si>
  <si>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</si>
  <si>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</si>
  <si>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</si>
  <si>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</si>
  <si>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</si>
  <si>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</si>
  <si>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</si>
  <si>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</si>
  <si>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</si>
  <si>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</si>
  <si>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</si>
  <si>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</si>
  <si>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</si>
  <si>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</si>
  <si>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</si>
  <si>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</si>
  <si>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</si>
  <si>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</si>
  <si>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</si>
  <si>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</si>
  <si>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</si>
  <si>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</si>
  <si>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</si>
  <si>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</si>
  <si>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</si>
  <si>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</si>
  <si>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</si>
  <si>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</si>
  <si>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</si>
  <si>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</si>
  <si>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</si>
  <si>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</si>
  <si>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</si>
  <si>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</si>
  <si>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</si>
  <si>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</si>
  <si>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</si>
  <si>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</si>
  <si>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</si>
  <si>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</si>
  <si>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</si>
  <si>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</si>
  <si>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</si>
  <si>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</si>
  <si>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</si>
  <si>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</si>
  <si>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</si>
  <si>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</si>
  <si>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</si>
  <si>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</si>
  <si>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</si>
  <si>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</si>
  <si>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</si>
  <si>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</si>
  <si>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</si>
  <si>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</si>
  <si>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</si>
  <si>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</si>
  <si>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</si>
  <si>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</si>
  <si>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</si>
  <si>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</si>
  <si>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</si>
  <si>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</si>
  <si>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</si>
  <si>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</si>
  <si>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</si>
  <si>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</si>
  <si>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</si>
  <si>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</si>
  <si>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</si>
  <si>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</si>
  <si>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</si>
  <si>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</si>
  <si>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</si>
  <si>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</si>
  <si>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</si>
  <si>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</si>
  <si>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</si>
  <si>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</si>
  <si>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</si>
  <si>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</si>
  <si>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</si>
  <si>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</si>
  <si>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</si>
  <si>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</si>
  <si>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</si>
  <si>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</si>
  <si>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</si>
  <si>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</si>
  <si>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</si>
  <si>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</si>
  <si>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</si>
  <si>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</si>
  <si>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</si>
  <si>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</si>
  <si>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</si>
  <si>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</si>
  <si>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</si>
  <si>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</si>
  <si>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</si>
  <si>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</si>
  <si>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</si>
  <si>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</si>
  <si>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</si>
  <si>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</si>
  <si>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</si>
  <si>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</si>
  <si>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</si>
  <si>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</si>
  <si>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</si>
  <si>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</si>
  <si>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</si>
  <si>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</si>
  <si>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</si>
  <si>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</si>
  <si>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</si>
  <si>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</si>
  <si>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</si>
  <si>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</si>
  <si>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</si>
  <si>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</si>
  <si>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</si>
  <si>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</si>
  <si>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</si>
  <si>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</si>
  <si>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</si>
  <si>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</si>
  <si>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</si>
  <si>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</si>
  <si>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</si>
  <si>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</si>
  <si>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</si>
  <si>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</si>
  <si>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</si>
  <si>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</si>
  <si>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</si>
  <si>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</si>
  <si>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</si>
  <si>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</si>
  <si>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</si>
  <si>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</si>
  <si>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</si>
  <si>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</si>
  <si>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</si>
  <si>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</si>
  <si>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</si>
  <si>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</si>
  <si>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</si>
  <si>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</si>
  <si>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</si>
  <si>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</si>
  <si>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</si>
  <si>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</si>
  <si>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</si>
  <si>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</si>
  <si>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</si>
  <si>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</si>
  <si>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</si>
  <si>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</si>
  <si>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</si>
  <si>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</si>
  <si>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</si>
  <si>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</si>
  <si>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</si>
  <si>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</si>
  <si>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</si>
  <si>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</si>
  <si>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</si>
  <si>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</si>
  <si>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</si>
  <si>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</si>
  <si>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</si>
  <si>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</si>
  <si>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</si>
  <si>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</si>
  <si>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</si>
  <si>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</si>
  <si>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</si>
  <si>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</si>
  <si>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</si>
  <si>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</si>
  <si>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</si>
  <si>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</si>
  <si>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</si>
  <si>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</si>
  <si>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</si>
  <si>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</si>
  <si>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</si>
  <si>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</si>
  <si>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</si>
  <si>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</si>
  <si>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</si>
  <si>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</si>
  <si>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</si>
  <si>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</si>
  <si>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</si>
  <si>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</si>
  <si>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</si>
  <si>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</si>
  <si>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</si>
  <si>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</si>
  <si>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</si>
  <si>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</si>
  <si>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</si>
  <si>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</si>
  <si>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</si>
  <si>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</si>
  <si>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</si>
  <si>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</si>
  <si>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</si>
  <si>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</si>
  <si>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</si>
  <si>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</si>
  <si>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</si>
  <si>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</si>
  <si>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</si>
  <si>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</si>
  <si>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</si>
  <si>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</si>
  <si>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</si>
  <si>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</si>
  <si>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</si>
  <si>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</si>
  <si>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</si>
  <si>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</si>
  <si>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</si>
  <si>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</si>
  <si>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</si>
  <si>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</si>
  <si>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</si>
  <si>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</si>
  <si>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</si>
  <si>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</si>
  <si>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</si>
  <si>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</si>
  <si>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</si>
  <si>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</si>
  <si>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</si>
  <si>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</si>
  <si>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</si>
  <si>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</si>
  <si>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</si>
  <si>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</si>
  <si>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</si>
  <si>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</si>
  <si>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</si>
  <si>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</si>
  <si>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</si>
  <si>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</si>
  <si>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</si>
  <si>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</si>
  <si>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</si>
  <si>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</si>
  <si>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</si>
  <si>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</si>
  <si>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</si>
  <si>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</si>
  <si>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</si>
  <si>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</si>
  <si>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</si>
  <si>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</si>
  <si>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</si>
  <si>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</si>
  <si>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</si>
  <si>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</si>
  <si>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</si>
  <si>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</si>
  <si>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</si>
  <si>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</si>
  <si>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</si>
  <si>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</si>
  <si>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</si>
  <si>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</si>
  <si>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</si>
  <si>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</si>
  <si>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</si>
  <si>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</si>
  <si>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</si>
  <si>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</si>
  <si>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</si>
  <si>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</si>
  <si>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</si>
  <si>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</si>
  <si>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</si>
  <si>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</si>
  <si>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</si>
  <si>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</si>
  <si>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</si>
  <si>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</si>
  <si>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</si>
  <si>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</si>
  <si>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</si>
  <si>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</si>
  <si>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</si>
  <si>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</si>
  <si>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</si>
  <si>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</si>
  <si>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</si>
  <si>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</si>
  <si>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</si>
  <si>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</si>
  <si>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</si>
  <si>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</si>
  <si>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</si>
  <si>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</si>
  <si>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</si>
  <si>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</si>
  <si>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</si>
  <si>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</si>
  <si>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</si>
  <si>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</si>
  <si>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</si>
  <si>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</si>
  <si>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</si>
  <si>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</si>
  <si>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</si>
  <si>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</si>
  <si>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</si>
  <si>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</si>
  <si>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</si>
  <si>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</si>
  <si>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</si>
  <si>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</si>
  <si>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</si>
  <si>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</si>
  <si>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</si>
  <si>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</si>
  <si>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</si>
  <si>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</si>
  <si>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</si>
  <si>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</si>
  <si>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</si>
  <si>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</si>
  <si>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</si>
  <si>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</si>
  <si>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</si>
  <si>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</si>
  <si>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</si>
  <si>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</si>
  <si>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</si>
  <si>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</si>
  <si>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</si>
  <si>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</si>
  <si>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</si>
  <si>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</si>
  <si>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</si>
  <si>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</si>
  <si>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</si>
  <si>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</si>
  <si>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</si>
  <si>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</si>
  <si>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</si>
  <si>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</si>
  <si>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</si>
  <si>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</si>
  <si>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</si>
  <si>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</si>
  <si>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</si>
  <si>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</si>
  <si>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</si>
  <si>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</si>
  <si>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</si>
  <si>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</si>
  <si>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</si>
  <si>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</si>
  <si>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</si>
  <si>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</si>
  <si>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</si>
  <si>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</si>
  <si>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</si>
  <si>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</si>
  <si>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</si>
  <si>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</si>
  <si>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</si>
  <si>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</si>
  <si>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</si>
  <si>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</si>
  <si>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</si>
  <si>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</si>
  <si>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</si>
  <si>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</si>
  <si>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</si>
  <si>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</si>
  <si>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</si>
  <si>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</si>
  <si>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</si>
  <si>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</si>
  <si>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</si>
  <si>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</si>
  <si>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</si>
  <si>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</si>
  <si>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</si>
  <si>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</si>
  <si>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</si>
  <si>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</si>
  <si>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</si>
  <si>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</si>
  <si>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</si>
  <si>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</si>
  <si>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</si>
  <si>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</si>
  <si>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</si>
  <si>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</si>
  <si>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</si>
  <si>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</si>
  <si>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</si>
  <si>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</si>
  <si>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</si>
  <si>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</si>
  <si>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</si>
  <si>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</si>
  <si>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</si>
  <si>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</si>
  <si>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</si>
  <si>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</si>
  <si>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</si>
  <si>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</si>
  <si>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</si>
  <si>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</si>
  <si>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</si>
  <si>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</si>
  <si>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</si>
  <si>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</si>
  <si>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</si>
  <si>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</si>
  <si>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</si>
  <si>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</si>
  <si>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</si>
  <si>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</si>
  <si>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</si>
  <si>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</si>
  <si>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</si>
  <si>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</si>
  <si>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</si>
  <si>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</si>
  <si>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</si>
  <si>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</si>
  <si>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</si>
  <si>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</si>
  <si>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</si>
  <si>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</si>
  <si>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</si>
  <si>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</si>
  <si>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</si>
  <si>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</si>
  <si>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</si>
  <si>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</si>
  <si>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</si>
  <si>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</si>
  <si>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</si>
  <si>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</si>
  <si>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</si>
  <si>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</si>
  <si>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</si>
  <si>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</si>
  <si>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</si>
  <si>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</si>
  <si>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</si>
  <si>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</si>
  <si>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</si>
  <si>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</si>
  <si>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</si>
  <si>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</si>
  <si>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</si>
  <si>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</si>
  <si>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</si>
  <si>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</si>
  <si>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</si>
  <si>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</si>
  <si>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</si>
  <si>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</si>
  <si>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</si>
  <si>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</si>
  <si>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</si>
  <si>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</si>
  <si>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</si>
  <si>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</si>
  <si>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</si>
  <si>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</si>
  <si>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</si>
  <si>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</si>
  <si>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</si>
  <si>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</si>
  <si>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</si>
  <si>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</si>
  <si>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</si>
  <si>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</si>
  <si>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</si>
  <si>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</si>
  <si>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</si>
  <si>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</si>
  <si>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</si>
  <si>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</si>
  <si>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</si>
  <si>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</si>
  <si>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</si>
  <si>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</si>
  <si>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</si>
  <si>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</si>
  <si>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</si>
  <si>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</si>
  <si>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</si>
  <si>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</si>
  <si>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</si>
  <si>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</si>
  <si>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</si>
  <si>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</si>
  <si>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</si>
  <si>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</si>
  <si>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</si>
  <si>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</si>
  <si>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</si>
  <si>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</si>
  <si>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</si>
  <si>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</si>
  <si>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</si>
  <si>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</si>
  <si>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</si>
  <si>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</si>
  <si>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</si>
  <si>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</si>
  <si>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</si>
  <si>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</si>
  <si>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</si>
  <si>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</si>
  <si>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</si>
  <si>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</si>
  <si>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</si>
  <si>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</si>
  <si>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</si>
  <si>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</si>
  <si>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</si>
  <si>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</si>
  <si>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</si>
  <si>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</si>
  <si>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</si>
  <si>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</si>
  <si>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</si>
  <si>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</si>
  <si>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</si>
  <si>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</si>
  <si>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</si>
  <si>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</si>
  <si>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</si>
  <si>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</si>
  <si>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</si>
  <si>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</si>
  <si>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</si>
  <si>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</si>
  <si>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</si>
  <si>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</si>
  <si>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</si>
  <si>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</si>
  <si>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</si>
  <si>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</si>
  <si>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</si>
  <si>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</si>
  <si>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</si>
  <si>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</si>
  <si>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</si>
  <si>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</si>
  <si>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</si>
  <si>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</si>
  <si>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</si>
  <si>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</si>
  <si>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</si>
  <si>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</si>
  <si>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</si>
  <si>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</si>
  <si>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</si>
  <si>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</si>
  <si>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</si>
  <si>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</si>
  <si>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</si>
  <si>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</si>
  <si>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</si>
  <si>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</si>
  <si>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</si>
  <si>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</si>
  <si>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</si>
  <si>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</si>
  <si>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</si>
  <si>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</si>
  <si>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</si>
  <si>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</si>
  <si>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</si>
  <si>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</si>
  <si>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</si>
  <si>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</si>
  <si>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</si>
  <si>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</si>
  <si>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</si>
  <si>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</si>
  <si>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</si>
  <si>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</si>
  <si>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</si>
  <si>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</si>
  <si>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</si>
  <si>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</si>
  <si>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</si>
  <si>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</si>
  <si>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</si>
  <si>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</si>
  <si>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</si>
  <si>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</si>
  <si>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</si>
  <si>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</si>
  <si>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</si>
  <si>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</si>
  <si>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</si>
  <si>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</si>
  <si>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</si>
  <si>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</si>
  <si>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</si>
  <si>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</si>
  <si>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</si>
  <si>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</si>
  <si>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</si>
  <si>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</si>
  <si>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</si>
  <si>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</si>
  <si>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</si>
  <si>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</si>
  <si>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</si>
  <si>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</si>
  <si>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</si>
  <si>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</si>
  <si>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</si>
  <si>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</si>
  <si>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</si>
  <si>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</si>
  <si>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</si>
  <si>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</si>
  <si>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</si>
  <si>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</si>
  <si>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</si>
  <si>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</si>
  <si>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</si>
  <si>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</si>
  <si>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</si>
  <si>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</si>
  <si>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</si>
  <si>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</si>
  <si>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</si>
  <si>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</si>
  <si>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</si>
  <si>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</si>
  <si>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</si>
  <si>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</si>
  <si>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</si>
  <si>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</si>
  <si>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</si>
  <si>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</si>
  <si>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</si>
  <si>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</si>
  <si>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</si>
  <si>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</si>
  <si>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</si>
  <si>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</si>
  <si>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</si>
  <si>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</si>
  <si>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</si>
  <si>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</si>
  <si>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</si>
  <si>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</si>
  <si>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</si>
  <si>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</si>
  <si>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</si>
  <si>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</si>
  <si>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</si>
  <si>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</si>
  <si>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</si>
  <si>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</si>
  <si>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</si>
  <si>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</si>
  <si>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</si>
  <si>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</si>
  <si>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</si>
  <si>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</si>
  <si>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</si>
  <si>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</si>
  <si>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</si>
  <si>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</si>
  <si>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</si>
  <si>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</si>
  <si>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</si>
  <si>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</si>
  <si>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</si>
  <si>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</si>
  <si>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</si>
  <si>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</si>
  <si>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</si>
  <si>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</si>
  <si>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</si>
  <si>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</si>
  <si>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</si>
  <si>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</si>
  <si>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</si>
  <si>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</si>
  <si>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</si>
  <si>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</si>
  <si>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</si>
  <si>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</si>
  <si>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</si>
  <si>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</si>
  <si>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</si>
  <si>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</si>
  <si>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</si>
  <si>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</si>
  <si>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</si>
  <si>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</si>
  <si>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</si>
  <si>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</si>
  <si>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</si>
  <si>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</si>
  <si>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</si>
  <si>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</si>
  <si>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</si>
  <si>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</si>
  <si>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</si>
  <si>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</si>
  <si>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</si>
  <si>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</si>
  <si>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</si>
  <si>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</si>
  <si>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</si>
  <si>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</si>
  <si>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</si>
  <si>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</si>
  <si>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</si>
  <si>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</si>
  <si>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</si>
  <si>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</si>
  <si>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</si>
  <si>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</si>
  <si>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</si>
  <si>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</si>
  <si>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</si>
  <si>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</si>
  <si>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</si>
  <si>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</si>
  <si>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</si>
  <si>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</si>
  <si>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</si>
  <si>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</si>
  <si>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</si>
  <si>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</si>
  <si>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</si>
  <si>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</si>
  <si>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</si>
  <si>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</si>
  <si>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</si>
  <si>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</si>
  <si>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</si>
  <si>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</si>
  <si>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</si>
  <si>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</si>
  <si>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</si>
  <si>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</si>
  <si>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</si>
  <si>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</si>
  <si>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</si>
  <si>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</si>
  <si>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</si>
  <si>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</si>
  <si>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</si>
  <si>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</si>
  <si>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</si>
  <si>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</si>
  <si>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</si>
  <si>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</si>
  <si>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</si>
  <si>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</si>
  <si>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</si>
  <si>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</si>
  <si>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</si>
  <si>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</si>
  <si>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</si>
  <si>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</si>
  <si>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</si>
  <si>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</si>
  <si>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</si>
  <si>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</si>
  <si>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</si>
  <si>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</si>
  <si>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</si>
  <si>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</si>
  <si>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</si>
  <si>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</si>
  <si>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</si>
  <si>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</si>
  <si>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</si>
  <si>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</si>
  <si>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</si>
  <si>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</si>
  <si>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</si>
  <si>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</si>
  <si>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</si>
  <si>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</si>
  <si>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</si>
  <si>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</si>
  <si>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</si>
  <si>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</si>
  <si>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</si>
  <si>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</si>
  <si>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</si>
  <si>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</si>
  <si>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</si>
  <si>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</si>
  <si>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</si>
  <si>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</si>
  <si>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</si>
  <si>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</si>
  <si>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</si>
  <si>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</si>
  <si>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</si>
  <si>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</si>
  <si>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</si>
  <si>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</si>
  <si>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</si>
  <si>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</si>
  <si>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</si>
  <si>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</si>
  <si>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</si>
  <si>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</si>
  <si>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</si>
  <si>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</si>
  <si>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</si>
  <si>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</si>
  <si>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</si>
  <si>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</si>
  <si>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</si>
  <si>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</si>
  <si>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</si>
  <si>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</si>
  <si>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</si>
  <si>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</si>
  <si>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</si>
  <si>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</si>
  <si>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</si>
  <si>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</si>
  <si>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</si>
  <si>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</si>
  <si>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</si>
  <si>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</si>
  <si>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</si>
  <si>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</si>
  <si>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</si>
  <si>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</si>
  <si>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</si>
  <si>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</si>
  <si>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</si>
  <si>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</si>
  <si>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</si>
  <si>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</si>
  <si>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</si>
  <si>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</si>
  <si>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</si>
  <si>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</si>
  <si>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</si>
  <si>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</si>
  <si>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</si>
  <si>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</si>
  <si>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</si>
  <si>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</si>
  <si>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</si>
  <si>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</si>
  <si>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</si>
  <si>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</si>
  <si>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</si>
  <si>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</si>
  <si>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</si>
  <si>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</si>
  <si>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</si>
  <si>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</si>
  <si>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</si>
  <si>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</si>
  <si>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</si>
  <si>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</si>
  <si>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</si>
  <si>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</si>
  <si>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</si>
  <si>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</si>
  <si>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</si>
  <si>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</si>
  <si>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</si>
  <si>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</si>
  <si>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</si>
  <si>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</si>
  <si>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</si>
  <si>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</si>
  <si>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</si>
  <si>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</si>
  <si>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</si>
  <si>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</si>
  <si>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</si>
  <si>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</si>
  <si>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</si>
  <si>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</si>
  <si>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</si>
  <si>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</si>
  <si>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</si>
  <si>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</si>
  <si>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</si>
  <si>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</si>
  <si>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</si>
  <si>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</si>
  <si>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</si>
  <si>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</si>
  <si>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</si>
  <si>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</si>
  <si>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</si>
  <si>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</si>
  <si>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</si>
  <si>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</si>
  <si>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</si>
  <si>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</si>
  <si>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</si>
  <si>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</si>
  <si>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</si>
  <si>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</si>
  <si>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</si>
  <si>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</si>
  <si>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</si>
  <si>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</si>
  <si>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</si>
  <si>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</si>
  <si>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</si>
  <si>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</si>
  <si>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</si>
  <si>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</si>
  <si>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</si>
  <si>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</si>
  <si>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</si>
  <si>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</si>
  <si>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</si>
  <si>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</si>
  <si>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</si>
  <si>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</si>
  <si>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</si>
  <si>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</si>
  <si>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</si>
  <si>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</si>
  <si>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</si>
  <si>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</si>
  <si>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</si>
  <si>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</si>
  <si>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</si>
  <si>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</si>
  <si>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</si>
  <si>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</si>
  <si>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</si>
  <si>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</si>
  <si>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</si>
  <si>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</si>
  <si>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</si>
  <si>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</si>
  <si>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</si>
  <si>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</si>
  <si>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</si>
  <si>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</si>
  <si>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</si>
  <si>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</si>
  <si>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</si>
  <si>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</si>
  <si>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</si>
  <si>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</si>
  <si>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</si>
  <si>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</si>
  <si>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</si>
  <si>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</si>
  <si>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</si>
  <si>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</si>
  <si>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</si>
  <si>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</si>
  <si>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</si>
  <si>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</si>
  <si>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</si>
  <si>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</si>
  <si>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</si>
  <si>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</si>
  <si>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</si>
  <si>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</si>
  <si>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</si>
  <si>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</si>
  <si>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</si>
  <si>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</si>
  <si>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</si>
  <si>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</si>
  <si>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</si>
  <si>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</si>
  <si>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</si>
  <si>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</si>
  <si>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</si>
  <si>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</si>
  <si>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</si>
  <si>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</si>
  <si>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</si>
  <si>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</si>
  <si>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</si>
  <si>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</si>
  <si>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</si>
  <si>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</si>
  <si>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</si>
  <si>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</si>
  <si>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</si>
  <si>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</si>
  <si>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</si>
  <si>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</si>
  <si>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</si>
  <si>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</si>
  <si>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</si>
  <si>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</si>
  <si>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</si>
  <si>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</si>
  <si>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</si>
  <si>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</si>
  <si>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</si>
  <si>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</si>
  <si>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</si>
  <si>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</si>
  <si>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</si>
  <si>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</si>
  <si>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</si>
  <si>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</si>
  <si>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</si>
  <si>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</si>
  <si>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</si>
  <si>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</si>
  <si>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</si>
  <si>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</si>
  <si>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</si>
  <si>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</si>
  <si>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</si>
  <si>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</si>
  <si>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</si>
  <si>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</si>
  <si>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</si>
  <si>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</si>
  <si>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</si>
  <si>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</si>
  <si>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</si>
  <si>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</si>
  <si>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</si>
  <si>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</si>
  <si>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</si>
  <si>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</si>
  <si>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</si>
  <si>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</si>
  <si>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</si>
  <si>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</si>
  <si>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</si>
  <si>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</si>
  <si>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</si>
  <si>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</si>
  <si>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</si>
  <si>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</si>
  <si>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</si>
  <si>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</si>
  <si>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</si>
  <si>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</si>
  <si>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</si>
  <si>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</si>
  <si>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</si>
  <si>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</si>
  <si>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</si>
  <si>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</si>
  <si>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</si>
  <si>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</si>
  <si>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</si>
  <si>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</si>
  <si>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</si>
  <si>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</si>
  <si>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</si>
  <si>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</si>
  <si>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</si>
  <si>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</si>
  <si>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</si>
  <si>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</si>
  <si>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</si>
  <si>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</si>
  <si>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</si>
  <si>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</si>
  <si>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</si>
  <si>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</si>
  <si>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</si>
  <si>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</si>
  <si>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</si>
  <si>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</si>
  <si>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</si>
  <si>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</si>
  <si>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</si>
  <si>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</si>
  <si>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</si>
  <si>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</si>
  <si>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</si>
  <si>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</si>
  <si>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</si>
  <si>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</si>
  <si>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</si>
  <si>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</si>
  <si>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</si>
  <si>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</si>
  <si>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</si>
  <si>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</si>
  <si>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</si>
  <si>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</si>
  <si>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</si>
  <si>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</si>
  <si>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</si>
  <si>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</si>
  <si>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</si>
  <si>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</si>
  <si>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</si>
  <si>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</si>
  <si>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</si>
  <si>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</si>
  <si>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</si>
  <si>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</si>
  <si>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</si>
  <si>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</si>
  <si>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</si>
  <si>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</si>
  <si>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</si>
  <si>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</si>
  <si>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</si>
  <si>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</si>
  <si>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</si>
  <si>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</si>
  <si>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</si>
  <si>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</si>
  <si>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</si>
  <si>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</si>
  <si>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</si>
  <si>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</si>
  <si>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</si>
  <si>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</si>
  <si>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</si>
  <si>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</si>
  <si>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</si>
  <si>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</si>
  <si>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</si>
  <si>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</si>
  <si>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</si>
  <si>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</si>
  <si>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</si>
  <si>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</si>
  <si>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</si>
  <si>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</si>
  <si>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</si>
  <si>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</si>
  <si>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</si>
  <si>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</si>
  <si>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</si>
  <si>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</si>
  <si>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</si>
  <si>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</si>
  <si>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</si>
  <si>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</si>
  <si>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</si>
  <si>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</si>
  <si>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</si>
  <si>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</si>
  <si>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</si>
  <si>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</si>
  <si>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</si>
  <si>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</si>
  <si>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</si>
  <si>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</si>
  <si>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</si>
  <si>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</si>
  <si>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</si>
  <si>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</si>
  <si>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</si>
  <si>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</si>
  <si>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</si>
  <si>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</si>
  <si>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</si>
  <si>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</si>
  <si>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</si>
  <si>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</si>
  <si>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</si>
  <si>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</si>
  <si>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</si>
  <si>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</si>
  <si>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</si>
  <si>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</si>
  <si>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</si>
  <si>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</si>
  <si>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</si>
  <si>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</si>
  <si>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</si>
  <si>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</si>
  <si>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</si>
  <si>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</si>
  <si>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</si>
  <si>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</si>
  <si>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</si>
  <si>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</si>
  <si>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</si>
  <si>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</si>
  <si>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</si>
  <si>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</si>
  <si>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</si>
  <si>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</si>
  <si>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</si>
  <si>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</si>
  <si>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</si>
  <si>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</si>
  <si>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</si>
  <si>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</si>
  <si>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</si>
  <si>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</si>
  <si>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</si>
  <si>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</si>
  <si>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</si>
  <si>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</si>
  <si>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</si>
  <si>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</si>
  <si>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</si>
  <si>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</si>
  <si>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</si>
  <si>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</si>
  <si>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</si>
  <si>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</si>
  <si>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</si>
  <si>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</si>
  <si>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</si>
  <si>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</si>
  <si>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</si>
  <si>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</si>
  <si>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</si>
  <si>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</si>
  <si>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</si>
  <si>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</si>
  <si>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</si>
  <si>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</si>
  <si>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</si>
  <si>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</si>
  <si>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</si>
  <si>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</si>
  <si>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</si>
  <si>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</si>
  <si>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</si>
  <si>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</si>
  <si>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</si>
  <si>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</si>
  <si>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</si>
  <si>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</si>
  <si>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</si>
  <si>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</si>
  <si>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</si>
  <si>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</si>
  <si>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</si>
  <si>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</si>
  <si>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</si>
  <si>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</si>
  <si>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</si>
  <si>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</si>
  <si>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</si>
  <si>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</si>
  <si>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</si>
  <si>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</si>
  <si>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</si>
  <si>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</si>
  <si>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</si>
  <si>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</si>
  <si>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</si>
  <si>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</si>
  <si>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</si>
  <si>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</si>
  <si>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</si>
  <si>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</si>
  <si>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</si>
  <si>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</si>
  <si>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</si>
  <si>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</si>
  <si>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</si>
  <si>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</si>
  <si>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</si>
  <si>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</si>
  <si>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</si>
  <si>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</si>
  <si>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</si>
  <si>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</si>
  <si>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</si>
  <si>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</si>
  <si>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</si>
  <si>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</si>
  <si>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</si>
  <si>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</si>
  <si>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</si>
  <si>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</si>
  <si>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</si>
  <si>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</si>
  <si>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</si>
  <si>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</si>
  <si>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</si>
  <si>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</si>
  <si>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</si>
  <si>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</si>
  <si>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</si>
  <si>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</si>
  <si>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</si>
  <si>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</si>
  <si>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</si>
  <si>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</si>
  <si>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</si>
  <si>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</si>
  <si>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</si>
  <si>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</si>
  <si>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</si>
  <si>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</si>
  <si>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</si>
  <si>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</si>
  <si>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</si>
  <si>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</si>
  <si>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</si>
  <si>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</si>
  <si>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</si>
  <si>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</si>
  <si>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</si>
  <si>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</si>
  <si>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</si>
  <si>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</si>
  <si>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</si>
  <si>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</si>
  <si>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</si>
  <si>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</si>
  <si>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</si>
  <si>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</si>
  <si>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</si>
  <si>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</si>
  <si>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</si>
  <si>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</si>
  <si>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</si>
  <si>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</si>
  <si>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</si>
  <si>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</si>
  <si>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</si>
  <si>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</si>
  <si>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</si>
  <si>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</si>
  <si>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</si>
  <si>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</si>
  <si>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</si>
  <si>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</si>
  <si>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</si>
  <si>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</si>
  <si>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</si>
  <si>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</si>
  <si>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</si>
  <si>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</si>
  <si>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</si>
  <si>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</si>
  <si>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</si>
  <si>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</si>
  <si>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</si>
  <si>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</si>
  <si>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</si>
  <si>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</si>
  <si>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</si>
  <si>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</si>
  <si>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</si>
  <si>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</si>
  <si>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</si>
  <si>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</si>
  <si>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</si>
  <si>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</si>
  <si>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</si>
  <si>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</si>
  <si>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</si>
  <si>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</si>
  <si>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</si>
  <si>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</si>
  <si>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</si>
  <si>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</si>
  <si>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</si>
  <si>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</si>
  <si>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</si>
  <si>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</si>
  <si>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</si>
  <si>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</si>
  <si>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</si>
  <si>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</si>
  <si>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</si>
  <si>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</si>
  <si>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</si>
  <si>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</si>
  <si>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</si>
  <si>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</si>
  <si>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</si>
  <si>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</si>
  <si>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</si>
  <si>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</si>
  <si>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</si>
  <si>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</si>
  <si>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</si>
  <si>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</si>
  <si>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</si>
  <si>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</si>
  <si>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</si>
  <si>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</si>
  <si>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</si>
  <si>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</si>
  <si>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</si>
  <si>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</si>
  <si>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</si>
  <si>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</si>
  <si>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</si>
  <si>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</si>
  <si>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</si>
  <si>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</si>
  <si>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</si>
  <si>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</si>
  <si>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</si>
  <si>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</si>
  <si>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</si>
  <si>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</si>
  <si>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</si>
  <si>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</si>
  <si>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</si>
  <si>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</si>
  <si>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</si>
  <si>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</si>
  <si>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</si>
  <si>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</si>
  <si>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</si>
  <si>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</si>
  <si>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</si>
  <si>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</si>
  <si>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</si>
  <si>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</si>
  <si>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</si>
  <si>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</si>
  <si>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</si>
  <si>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</si>
  <si>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</si>
  <si>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</si>
  <si>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</si>
  <si>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</si>
  <si>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</si>
  <si>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</si>
  <si>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</si>
  <si>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</si>
  <si>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</si>
  <si>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</si>
  <si>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</si>
  <si>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</si>
  <si>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</si>
  <si>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</si>
  <si>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</si>
  <si>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</si>
  <si>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</si>
  <si>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</si>
  <si>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</si>
  <si>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</si>
  <si>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</si>
  <si>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</si>
  <si>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</si>
  <si>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</si>
  <si>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</si>
  <si>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</si>
  <si>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</si>
  <si>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</si>
  <si>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</si>
  <si>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</si>
  <si>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</si>
  <si>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</si>
  <si>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</si>
  <si>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</si>
  <si>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</si>
  <si>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</si>
  <si>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</si>
  <si>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</si>
  <si>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</si>
  <si>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</si>
  <si>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</si>
  <si>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</si>
  <si>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</si>
  <si>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</si>
  <si>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</si>
  <si>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</si>
  <si>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</si>
  <si>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</si>
  <si>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</si>
  <si>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</si>
  <si>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</si>
  <si>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</si>
  <si>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</si>
  <si>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</si>
  <si>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</si>
  <si>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</si>
  <si>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</si>
  <si>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</si>
  <si>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</si>
  <si>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</si>
  <si>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</si>
  <si>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</si>
  <si>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</si>
  <si>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</si>
  <si>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</si>
  <si>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</si>
  <si>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</si>
  <si>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</si>
  <si>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</si>
  <si>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</si>
  <si>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</si>
  <si>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</si>
  <si>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</si>
  <si>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</si>
  <si>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</si>
  <si>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</si>
  <si>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</si>
  <si>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</si>
  <si>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</si>
  <si>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</si>
  <si>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</si>
  <si>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</si>
  <si>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</si>
  <si>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</si>
  <si>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</si>
  <si>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</si>
  <si>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</si>
  <si>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</si>
  <si>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</si>
  <si>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</si>
  <si>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</si>
  <si>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</si>
  <si>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</si>
  <si>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</si>
  <si>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</si>
  <si>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</si>
  <si>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</si>
  <si>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</si>
  <si>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</si>
  <si>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</si>
  <si>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</si>
  <si>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</si>
  <si>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</si>
  <si>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</si>
  <si>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</si>
  <si>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</si>
  <si>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</si>
  <si>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</si>
  <si>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</si>
  <si>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</si>
  <si>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</si>
  <si>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</si>
  <si>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</si>
  <si>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</si>
  <si>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</si>
  <si>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</si>
  <si>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</si>
  <si>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</si>
  <si>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</si>
  <si>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</si>
  <si>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</si>
  <si>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</si>
  <si>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</si>
  <si>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</si>
  <si>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</si>
  <si>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</si>
  <si>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</si>
  <si>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</si>
  <si>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</si>
  <si>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</si>
  <si>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</si>
  <si>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</si>
  <si>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</si>
  <si>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</si>
  <si>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</si>
  <si>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</si>
  <si>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</si>
  <si>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</si>
  <si>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</si>
  <si>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</si>
  <si>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</si>
  <si>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</si>
  <si>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</si>
  <si>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</si>
  <si>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</si>
  <si>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</si>
  <si>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</si>
  <si>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</si>
  <si>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</si>
  <si>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</si>
  <si>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</si>
  <si>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</si>
  <si>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</si>
  <si>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</si>
  <si>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</si>
  <si>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</si>
  <si>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</si>
  <si>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</si>
  <si>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</si>
  <si>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</si>
  <si>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</si>
  <si>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</si>
  <si>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</si>
  <si>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</si>
  <si>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</si>
  <si>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</si>
  <si>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</si>
  <si>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</si>
  <si>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</si>
  <si>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</si>
  <si>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</si>
  <si>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</si>
  <si>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</si>
  <si>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</si>
  <si>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</si>
  <si>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</si>
  <si>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</si>
  <si>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</si>
  <si>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</si>
  <si>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</si>
  <si>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</si>
  <si>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</si>
  <si>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</si>
  <si>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</si>
  <si>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</si>
  <si>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</si>
  <si>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</si>
  <si>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</si>
  <si>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</si>
  <si>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</si>
  <si>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</si>
  <si>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</si>
  <si>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</si>
  <si>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</si>
  <si>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</si>
  <si>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</si>
  <si>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</si>
  <si>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</si>
  <si>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</si>
  <si>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</si>
  <si>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</si>
  <si>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</si>
  <si>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</si>
  <si>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</si>
  <si>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</si>
  <si>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</si>
  <si>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</si>
  <si>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</si>
  <si>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</si>
  <si>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</si>
  <si>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</si>
  <si>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</si>
  <si>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</si>
  <si>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</si>
  <si>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</si>
  <si>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</si>
  <si>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</si>
  <si>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</si>
  <si>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</si>
  <si>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</si>
  <si>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</si>
  <si>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</si>
  <si>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</si>
  <si>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</si>
  <si>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</si>
  <si>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</si>
  <si>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</si>
  <si>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</si>
  <si>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</si>
  <si>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</si>
  <si>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</si>
  <si>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</si>
  <si>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</si>
  <si>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</si>
  <si>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</si>
  <si>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</si>
  <si>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</si>
  <si>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</si>
  <si>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</si>
  <si>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</si>
  <si>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</si>
  <si>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</si>
  <si>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</si>
  <si>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</si>
  <si>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</si>
  <si>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</si>
  <si>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</si>
  <si>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</si>
  <si>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</si>
  <si>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</si>
  <si>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</si>
  <si>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</si>
  <si>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</si>
  <si>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</si>
  <si>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</si>
  <si>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</si>
  <si>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</si>
  <si>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</si>
  <si>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</si>
  <si>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</si>
  <si>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</si>
  <si>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</si>
  <si>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</si>
  <si>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</si>
  <si>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</si>
  <si>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</si>
  <si>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</si>
  <si>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</si>
  <si>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</si>
  <si>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</si>
  <si>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</si>
  <si>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</si>
  <si>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</si>
  <si>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</si>
  <si>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</si>
  <si>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</si>
  <si>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</si>
  <si>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</si>
  <si>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</si>
  <si>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</si>
  <si>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</si>
  <si>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</si>
  <si>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</si>
  <si>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</si>
  <si>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</si>
  <si>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</si>
  <si>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</si>
  <si>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</si>
  <si>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</si>
  <si>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</si>
  <si>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</si>
  <si>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</si>
  <si>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</si>
  <si>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</si>
  <si>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</si>
  <si>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</si>
  <si>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</si>
  <si>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</si>
  <si>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</si>
  <si>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</si>
  <si>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</si>
  <si>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</si>
  <si>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</si>
  <si>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</si>
  <si>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</si>
  <si>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</si>
  <si>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</si>
  <si>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</si>
  <si>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</si>
  <si>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</si>
  <si>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</si>
  <si>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</si>
  <si>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</si>
  <si>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</si>
  <si>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</si>
  <si>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</si>
  <si>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</si>
  <si>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</si>
  <si>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</si>
  <si>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</si>
  <si>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</si>
  <si>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</si>
  <si>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</si>
  <si>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</si>
  <si>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</si>
  <si>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</si>
  <si>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</si>
  <si>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</si>
  <si>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</si>
  <si>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</si>
  <si>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</si>
  <si>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</si>
  <si>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</si>
  <si>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</si>
  <si>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</si>
  <si>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</si>
  <si>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</si>
  <si>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</si>
  <si>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</si>
  <si>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</si>
  <si>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</si>
  <si>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</si>
  <si>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</si>
  <si>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</si>
  <si>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</si>
  <si>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</si>
  <si>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</si>
  <si>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</si>
  <si>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</si>
  <si>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</si>
  <si>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</si>
  <si>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</si>
  <si>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</si>
  <si>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</si>
  <si>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</si>
  <si>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</si>
  <si>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</si>
  <si>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</si>
  <si>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</si>
  <si>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</si>
  <si>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</si>
  <si>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</si>
  <si>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</si>
  <si>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</si>
  <si>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</si>
  <si>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</si>
  <si>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</si>
  <si>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</si>
  <si>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</si>
  <si>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</si>
  <si>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</si>
  <si>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</si>
  <si>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</si>
  <si>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</si>
  <si>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</si>
  <si>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</si>
  <si>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</si>
  <si>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</si>
  <si>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</si>
  <si>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</si>
  <si>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</si>
  <si>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</si>
  <si>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</si>
  <si>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</si>
  <si>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</si>
  <si>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</si>
  <si>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</si>
  <si>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</si>
  <si>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</si>
  <si>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</si>
  <si>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</si>
  <si>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</si>
  <si>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</si>
  <si>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</si>
  <si>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</si>
  <si>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</si>
  <si>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</si>
  <si>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</si>
  <si>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</si>
  <si>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</si>
  <si>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</si>
  <si>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</si>
  <si>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</si>
  <si>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</si>
  <si>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</si>
  <si>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</si>
  <si>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</si>
  <si>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</si>
  <si>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</si>
  <si>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</si>
  <si>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</si>
  <si>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</si>
  <si>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</si>
  <si>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</si>
  <si>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</si>
  <si>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</si>
  <si>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</si>
  <si>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</si>
  <si>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</si>
  <si>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</si>
  <si>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</si>
  <si>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</si>
  <si>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</si>
  <si>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</si>
  <si>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</si>
  <si>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</si>
  <si>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</si>
  <si>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</si>
  <si>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</si>
  <si>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</si>
  <si>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</si>
  <si>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</si>
  <si>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</si>
  <si>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</si>
  <si>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</si>
  <si>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</si>
  <si>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</si>
  <si>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</si>
  <si>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</si>
  <si>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</si>
  <si>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</si>
  <si>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</si>
  <si>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</si>
  <si>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</si>
  <si>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</si>
  <si>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</si>
  <si>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</si>
  <si>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</si>
  <si>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</si>
  <si>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</si>
  <si>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</si>
  <si>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</si>
  <si>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</si>
  <si>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</si>
  <si>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</si>
  <si>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</si>
  <si>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</si>
  <si>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</si>
  <si>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</si>
  <si>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</si>
  <si>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</si>
  <si>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</si>
  <si>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</si>
  <si>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</si>
  <si>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</si>
  <si>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</si>
  <si>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</si>
  <si>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</si>
  <si>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</si>
  <si>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</si>
  <si>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</si>
  <si>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</si>
  <si>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</si>
  <si>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</si>
  <si>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</si>
  <si>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</si>
  <si>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</si>
  <si>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</si>
  <si>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</si>
  <si>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</si>
  <si>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</si>
  <si>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</si>
  <si>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</si>
  <si>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</si>
  <si>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</si>
  <si>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</si>
  <si>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</si>
  <si>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</si>
  <si>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</si>
  <si>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</si>
  <si>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</si>
  <si>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</si>
  <si>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</si>
  <si>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</si>
  <si>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</si>
  <si>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</si>
  <si>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</si>
  <si>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</si>
  <si>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</si>
  <si>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</si>
  <si>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</si>
  <si>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</si>
  <si>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</si>
  <si>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</si>
  <si>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</si>
  <si>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</si>
  <si>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</si>
  <si>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</si>
  <si>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</si>
  <si>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</si>
  <si>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</si>
  <si>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</si>
  <si>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</si>
  <si>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</si>
  <si>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</si>
  <si>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</si>
  <si>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</si>
  <si>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</si>
  <si>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</si>
  <si>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</si>
  <si>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</si>
  <si>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</si>
  <si>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</si>
  <si>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</si>
  <si>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</si>
  <si>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</si>
  <si>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</si>
  <si>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</si>
  <si>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</si>
  <si>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</si>
  <si>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</si>
  <si>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</si>
  <si>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</si>
  <si>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</si>
  <si>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</si>
  <si>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</si>
  <si>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</si>
  <si>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</si>
  <si>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</si>
  <si>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</si>
  <si>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</si>
  <si>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</si>
  <si>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</si>
  <si>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</si>
  <si>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</si>
  <si>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</si>
  <si>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</si>
  <si>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</si>
  <si>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</si>
  <si>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</si>
  <si>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</si>
  <si>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</si>
  <si>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</si>
  <si>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</si>
  <si>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</si>
  <si>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</si>
  <si>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</si>
  <si>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</si>
  <si>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</si>
  <si>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</si>
  <si>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</si>
  <si>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</si>
  <si>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</si>
  <si>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</si>
  <si>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</si>
  <si>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</si>
  <si>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</si>
  <si>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</si>
  <si>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</si>
  <si>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</si>
  <si>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</si>
  <si>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</si>
  <si>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</si>
  <si>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</si>
  <si>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</si>
  <si>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</si>
  <si>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</si>
  <si>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</si>
  <si>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</si>
  <si>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</si>
  <si>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</si>
  <si>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</si>
  <si>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</si>
  <si>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</si>
  <si>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</si>
  <si>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</si>
  <si>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</si>
  <si>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</si>
  <si>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</si>
  <si>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</si>
  <si>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</si>
  <si>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</si>
  <si>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</si>
  <si>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</si>
  <si>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</si>
  <si>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</si>
  <si>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</si>
  <si>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</si>
  <si>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</si>
  <si>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</si>
  <si>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</si>
  <si>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</si>
  <si>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</si>
  <si>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</si>
  <si>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</si>
  <si>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</si>
  <si>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</si>
  <si>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</si>
  <si>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</si>
  <si>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</si>
  <si>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</si>
  <si>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</si>
  <si>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</si>
  <si>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</si>
  <si>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</si>
  <si>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</si>
  <si>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</si>
  <si>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</si>
  <si>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</si>
  <si>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</si>
  <si>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</si>
  <si>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</si>
  <si>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</si>
  <si>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</si>
  <si>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</si>
  <si>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</si>
  <si>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</si>
  <si>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</si>
  <si>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</si>
  <si>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</si>
  <si>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</si>
  <si>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</si>
  <si>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</si>
  <si>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</si>
  <si>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</si>
  <si>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</si>
  <si>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</si>
  <si>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</si>
  <si>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</si>
  <si>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</si>
  <si>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</si>
  <si>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</si>
  <si>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</si>
  <si>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</si>
  <si>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</si>
  <si>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</si>
  <si>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</si>
  <si>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</si>
  <si>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</si>
  <si>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</si>
  <si>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</si>
  <si>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</si>
  <si>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</si>
  <si>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</si>
  <si>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</si>
  <si>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</si>
  <si>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</si>
  <si>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</si>
  <si>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</si>
  <si>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</si>
  <si>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</si>
  <si>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</si>
  <si>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</si>
  <si>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</si>
  <si>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</si>
  <si>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</si>
  <si>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</si>
  <si>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</si>
  <si>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</si>
  <si>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</si>
  <si>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</si>
  <si>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</si>
  <si>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</si>
  <si>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</si>
  <si>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</si>
  <si>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</si>
  <si>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</si>
  <si>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</si>
  <si>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</si>
  <si>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</si>
  <si>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</si>
  <si>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</si>
  <si>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</si>
  <si>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</si>
  <si>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</si>
  <si>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</si>
  <si>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</si>
  <si>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</si>
  <si>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</si>
  <si>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</si>
  <si>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</si>
  <si>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</si>
  <si>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</si>
  <si>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</si>
  <si>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</si>
  <si>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</si>
  <si>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</si>
  <si>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</si>
  <si>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</si>
  <si>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</si>
  <si>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</si>
  <si>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</si>
  <si>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</si>
  <si>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</si>
  <si>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</si>
  <si>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</si>
  <si>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</si>
  <si>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</si>
  <si>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</si>
  <si>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</si>
  <si>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</si>
  <si>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</si>
  <si>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</si>
  <si>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</si>
  <si>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</si>
  <si>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</si>
  <si>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</si>
  <si>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</si>
  <si>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</si>
  <si>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</si>
  <si>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</si>
  <si>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</si>
  <si>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</si>
  <si>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</si>
  <si>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</si>
  <si>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</si>
  <si>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</si>
  <si>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</si>
  <si>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</si>
  <si>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</si>
  <si>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</si>
  <si>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</si>
  <si>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</si>
  <si>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</si>
  <si>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</si>
  <si>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</si>
  <si>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</si>
  <si>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</si>
  <si>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</si>
  <si>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</si>
  <si>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</si>
  <si>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</si>
  <si>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</si>
  <si>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</si>
  <si>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</si>
  <si>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</si>
  <si>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</si>
  <si>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</si>
  <si>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</si>
  <si>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</si>
  <si>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</si>
  <si>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</si>
  <si>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</si>
  <si>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</si>
  <si>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</si>
  <si>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</si>
  <si>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</si>
  <si>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</si>
  <si>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</si>
  <si>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</si>
  <si>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</si>
  <si>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</si>
  <si>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</si>
  <si>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</si>
  <si>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</si>
  <si>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</si>
  <si>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</si>
  <si>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</si>
  <si>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</si>
  <si>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</si>
  <si>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</si>
  <si>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</si>
  <si>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</si>
  <si>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</si>
  <si>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</si>
  <si>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</si>
  <si>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</si>
  <si>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</si>
  <si>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</si>
  <si>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</si>
  <si>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</si>
  <si>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</si>
  <si>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</si>
  <si>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</si>
  <si>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</si>
  <si>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</si>
  <si>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</si>
  <si>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</si>
  <si>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</si>
  <si>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</si>
  <si>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</si>
  <si>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</si>
  <si>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</si>
  <si>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</si>
  <si>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</si>
  <si>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</si>
  <si>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</si>
  <si>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</si>
  <si>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</si>
  <si>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</si>
  <si>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</si>
  <si>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</si>
  <si>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</si>
  <si>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</si>
  <si>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</si>
  <si>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</si>
  <si>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</si>
  <si>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</si>
  <si>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</si>
  <si>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</si>
  <si>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</si>
  <si>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</si>
  <si>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</si>
  <si>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</si>
  <si>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</si>
  <si>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</si>
  <si>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</si>
  <si>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</si>
  <si>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</si>
  <si>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</si>
  <si>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</si>
  <si>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</si>
  <si>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</si>
  <si>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</si>
  <si>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</si>
  <si>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</si>
  <si>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</si>
  <si>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</si>
  <si>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</si>
  <si>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</si>
  <si>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</si>
  <si>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</si>
  <si>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</si>
  <si>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</si>
  <si>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</si>
  <si>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</si>
  <si>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</si>
  <si>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</si>
  <si>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</si>
  <si>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</si>
  <si>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</si>
  <si>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</si>
  <si>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</si>
  <si>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</si>
  <si>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</si>
  <si>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</si>
  <si>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</si>
  <si>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</si>
  <si>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</si>
  <si>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</si>
  <si>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</si>
  <si>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</si>
  <si>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</si>
  <si>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</si>
  <si>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</si>
  <si>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</si>
  <si>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</si>
  <si>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</si>
  <si>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</si>
  <si>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</si>
  <si>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</si>
  <si>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</si>
  <si>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</si>
  <si>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</si>
  <si>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</si>
  <si>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</si>
  <si>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</si>
  <si>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</si>
  <si>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</si>
  <si>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</si>
  <si>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</si>
  <si>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</si>
  <si>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</si>
  <si>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</si>
  <si>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</si>
  <si>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</si>
  <si>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</si>
  <si>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</si>
  <si>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</si>
  <si>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</si>
  <si>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</si>
  <si>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</si>
  <si>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</si>
  <si>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</si>
  <si>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</si>
  <si>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</si>
  <si>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</si>
  <si>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</si>
  <si>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</si>
  <si>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</si>
  <si>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</si>
  <si>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</si>
  <si>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</si>
  <si>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</si>
  <si>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</si>
  <si>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</si>
  <si>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</si>
  <si>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</si>
  <si>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</si>
  <si>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</si>
  <si>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</si>
  <si>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</si>
  <si>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</si>
  <si>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</si>
  <si>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</si>
  <si>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</si>
  <si>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</si>
  <si>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</si>
  <si>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</si>
  <si>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</si>
  <si>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</si>
  <si>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</si>
  <si>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</si>
  <si>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</si>
  <si>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</si>
  <si>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</si>
  <si>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</si>
  <si>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</si>
  <si>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</si>
  <si>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</si>
  <si>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</si>
  <si>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</si>
  <si>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</si>
  <si>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</si>
  <si>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</si>
  <si>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</si>
  <si>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</si>
  <si>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</si>
  <si>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</si>
  <si>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</si>
  <si>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</si>
  <si>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</si>
  <si>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</si>
  <si>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</si>
  <si>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</si>
  <si>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</si>
  <si>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</si>
  <si>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</si>
  <si>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</si>
  <si>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</si>
  <si>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</si>
  <si>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</si>
  <si>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</si>
  <si>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</si>
  <si>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</si>
  <si>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</si>
  <si>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</si>
  <si>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</si>
  <si>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</si>
  <si>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</si>
  <si>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</si>
  <si>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</si>
  <si>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</si>
  <si>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</si>
  <si>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</si>
  <si>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</si>
  <si>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</si>
  <si>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</si>
  <si>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</si>
  <si>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</si>
  <si>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</si>
  <si>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</si>
  <si>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</si>
  <si>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</si>
  <si>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</si>
  <si>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</si>
  <si>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</si>
  <si>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</si>
  <si>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</si>
  <si>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</si>
  <si>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</si>
  <si>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</si>
  <si>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</si>
  <si>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</si>
  <si>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</si>
  <si>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</si>
  <si>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</si>
  <si>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</si>
  <si>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</si>
  <si>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</si>
  <si>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</si>
  <si>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</si>
  <si>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</si>
  <si>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</si>
  <si>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</si>
  <si>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</si>
  <si>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</si>
  <si>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</si>
  <si>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</si>
  <si>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</si>
  <si>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</si>
  <si>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</si>
  <si>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</si>
  <si>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</si>
  <si>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</si>
  <si>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</si>
  <si>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</si>
  <si>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</si>
  <si>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</si>
  <si>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</si>
  <si>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</si>
  <si>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</si>
  <si>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</si>
  <si>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</si>
  <si>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</si>
  <si>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</si>
  <si>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</si>
  <si>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</si>
  <si>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</si>
  <si>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</si>
  <si>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</si>
  <si>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</si>
  <si>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</si>
  <si>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</si>
  <si>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</si>
  <si>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</si>
  <si>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</si>
  <si>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</si>
  <si>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</si>
  <si>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</si>
  <si>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</si>
  <si>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</si>
  <si>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</si>
  <si>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</si>
  <si>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</si>
  <si>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</si>
  <si>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</si>
  <si>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</si>
  <si>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</si>
  <si>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</si>
  <si>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</si>
  <si>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</si>
  <si>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</si>
  <si>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</si>
  <si>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</si>
  <si>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</si>
  <si>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</si>
  <si>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</si>
  <si>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</si>
  <si>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</si>
  <si>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</si>
  <si>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</si>
  <si>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</si>
  <si>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</si>
  <si>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</si>
  <si>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</si>
  <si>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</si>
  <si>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</si>
  <si>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</si>
  <si>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</si>
  <si>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</si>
  <si>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</si>
  <si>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</si>
  <si>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</si>
  <si>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</si>
  <si>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</si>
  <si>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</si>
  <si>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</si>
  <si>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</si>
  <si>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</si>
  <si>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</si>
  <si>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</si>
  <si>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</si>
  <si>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</si>
  <si>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</si>
  <si>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</si>
  <si>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</si>
  <si>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</si>
  <si>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</si>
  <si>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</si>
  <si>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</si>
  <si>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</si>
  <si>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</si>
  <si>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</si>
  <si>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</si>
  <si>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</si>
  <si>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</si>
  <si>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</si>
  <si>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</si>
  <si>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</si>
  <si>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</si>
  <si>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</si>
  <si>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</si>
  <si>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</si>
  <si>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</si>
  <si>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</si>
  <si>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</si>
  <si>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</si>
  <si>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</si>
  <si>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</si>
  <si>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</si>
  <si>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</si>
  <si>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</si>
  <si>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</si>
  <si>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</si>
  <si>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</si>
  <si>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</si>
  <si>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</si>
  <si>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</si>
  <si>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</si>
  <si>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</si>
  <si>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</si>
  <si>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</si>
  <si>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</si>
  <si>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</si>
  <si>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</si>
  <si>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</si>
  <si>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</si>
  <si>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</si>
  <si>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</si>
  <si>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</si>
  <si>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</si>
  <si>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</si>
  <si>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</si>
  <si>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</si>
  <si>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</si>
  <si>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</si>
  <si>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</si>
  <si>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</si>
  <si>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</si>
  <si>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</si>
  <si>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</si>
  <si>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</si>
  <si>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</si>
  <si>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</si>
  <si>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</si>
  <si>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</si>
  <si>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</si>
  <si>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</si>
  <si>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</si>
  <si>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</si>
  <si>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</si>
  <si>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</si>
  <si>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</si>
  <si>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</si>
  <si>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</si>
  <si>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</si>
  <si>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</si>
  <si>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</si>
  <si>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</si>
  <si>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</si>
  <si>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</si>
  <si>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</si>
  <si>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</si>
  <si>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</si>
  <si>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</si>
  <si>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</si>
  <si>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</si>
  <si>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</si>
  <si>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</si>
  <si>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</si>
  <si>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</si>
  <si>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</si>
  <si>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</si>
  <si>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</si>
  <si>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</si>
  <si>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</si>
  <si>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</si>
  <si>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</si>
  <si>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</si>
  <si>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</si>
  <si>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</si>
  <si>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</si>
  <si>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</si>
  <si>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</si>
  <si>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</si>
  <si>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</si>
  <si>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</si>
  <si>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</si>
  <si>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</si>
  <si>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</si>
  <si>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</si>
  <si>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</si>
  <si>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</si>
  <si>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</si>
  <si>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</si>
  <si>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</si>
  <si>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</si>
  <si>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</si>
  <si>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</si>
  <si>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</si>
  <si>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</si>
  <si>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</si>
  <si>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</si>
  <si>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</si>
  <si>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</si>
  <si>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</si>
  <si>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</si>
  <si>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</si>
  <si>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</si>
  <si>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</si>
  <si>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</si>
  <si>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</si>
  <si>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</si>
  <si>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</si>
  <si>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</si>
  <si>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</si>
  <si>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</si>
  <si>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</si>
  <si>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</si>
  <si>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</si>
  <si>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</si>
  <si>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</si>
  <si>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</si>
  <si>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</si>
  <si>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</si>
  <si>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</si>
  <si>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</si>
  <si>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</si>
  <si>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</si>
  <si>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</si>
  <si>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</si>
  <si>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</si>
  <si>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</si>
  <si>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</si>
  <si>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</si>
  <si>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</si>
  <si>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</si>
  <si>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</si>
  <si>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</si>
  <si>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</si>
  <si>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</si>
  <si>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</si>
  <si>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</si>
  <si>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</si>
  <si>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</si>
  <si>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</si>
  <si>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</si>
  <si>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</si>
  <si>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</si>
  <si>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</si>
  <si>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</si>
  <si>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</si>
  <si>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</si>
  <si>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</si>
  <si>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</si>
  <si>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</si>
  <si>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</si>
  <si>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</si>
  <si>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</si>
  <si>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</si>
  <si>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</si>
  <si>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</si>
  <si>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</si>
  <si>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</si>
  <si>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</si>
  <si>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</si>
  <si>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</si>
  <si>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</si>
  <si>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</si>
  <si>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</si>
  <si>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</si>
  <si>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</si>
  <si>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</si>
  <si>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</si>
  <si>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</si>
  <si>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</si>
  <si>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</si>
  <si>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</si>
  <si>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</si>
  <si>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</si>
  <si>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</si>
  <si>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</si>
  <si>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</si>
  <si>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</si>
  <si>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</si>
  <si>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</si>
  <si>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</si>
  <si>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</si>
  <si>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</si>
  <si>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</si>
  <si>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</si>
  <si>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</si>
  <si>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</si>
  <si>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</si>
  <si>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</si>
  <si>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</si>
  <si>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</si>
  <si>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</si>
  <si>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</si>
  <si>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</si>
  <si>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</si>
  <si>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</si>
  <si>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</si>
  <si>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</si>
  <si>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</si>
  <si>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</si>
  <si>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</si>
  <si>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</si>
  <si>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</si>
  <si>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</si>
  <si>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</si>
  <si>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</si>
  <si>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</si>
  <si>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</si>
  <si>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</si>
  <si>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</si>
  <si>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</si>
  <si>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</si>
  <si>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</si>
  <si>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</si>
  <si>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</si>
  <si>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</si>
  <si>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</si>
  <si>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</si>
  <si>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</si>
  <si>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</si>
  <si>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</si>
  <si>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</si>
  <si>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</si>
  <si>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</si>
  <si>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</si>
  <si>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</si>
  <si>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</si>
  <si>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</si>
  <si>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</si>
  <si>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</si>
  <si>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</si>
  <si>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</si>
  <si>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</si>
  <si>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</si>
  <si>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</si>
  <si>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</si>
  <si>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</si>
  <si>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</si>
  <si>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</si>
  <si>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</si>
  <si>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</si>
  <si>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</si>
  <si>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</si>
  <si>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</si>
  <si>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</si>
  <si>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</si>
  <si>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</si>
  <si>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</si>
  <si>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</si>
  <si>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</si>
  <si>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</si>
  <si>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</si>
  <si>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</si>
  <si>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</si>
  <si>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</si>
  <si>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</si>
  <si>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</si>
  <si>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</si>
  <si>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</si>
  <si>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</si>
  <si>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</si>
  <si>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</si>
  <si>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</si>
  <si>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</si>
  <si>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</si>
  <si>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</si>
  <si>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</si>
  <si>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</si>
  <si>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</si>
  <si>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</si>
  <si>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</si>
  <si>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</si>
  <si>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</si>
  <si>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</si>
  <si>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</si>
  <si>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</si>
  <si>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</si>
  <si>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</si>
  <si>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</si>
  <si>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</si>
  <si>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</si>
  <si>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</si>
  <si>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</si>
  <si>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</si>
  <si>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</si>
  <si>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</si>
  <si>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</si>
  <si>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</si>
  <si>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</si>
  <si>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</si>
  <si>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</si>
  <si>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</si>
  <si>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</si>
  <si>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</si>
  <si>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</si>
  <si>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</si>
  <si>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</si>
  <si>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</si>
  <si>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</si>
  <si>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</si>
  <si>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</si>
  <si>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</si>
  <si>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</si>
  <si>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</si>
  <si>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</si>
  <si>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</si>
  <si>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</si>
  <si>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</si>
  <si>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</si>
  <si>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</si>
  <si>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</si>
  <si>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</si>
  <si>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</si>
  <si>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</si>
  <si>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</si>
  <si>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</si>
  <si>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</si>
  <si>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</si>
  <si>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</si>
  <si>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</si>
  <si>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</si>
  <si>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</si>
  <si>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</si>
  <si>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</si>
  <si>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</si>
  <si>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</si>
  <si>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</si>
  <si>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</si>
  <si>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</si>
  <si>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</si>
  <si>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</si>
  <si>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</si>
  <si>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</si>
  <si>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</si>
  <si>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</si>
  <si>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</si>
  <si>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</si>
  <si>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</si>
  <si>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</si>
  <si>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</si>
  <si>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</si>
  <si>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</si>
  <si>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</si>
  <si>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</si>
  <si>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</si>
  <si>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</si>
  <si>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</si>
  <si>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</si>
  <si>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</si>
  <si>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</si>
  <si>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</si>
  <si>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</si>
  <si>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</si>
  <si>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</si>
  <si>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</si>
  <si>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</si>
  <si>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</si>
  <si>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</si>
  <si>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</si>
  <si>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</si>
  <si>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</si>
  <si>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</si>
  <si>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</si>
  <si>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</si>
  <si>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</si>
  <si>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</si>
  <si>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</si>
  <si>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</si>
  <si>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</si>
  <si>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</si>
  <si>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</si>
  <si>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</si>
  <si>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</si>
  <si>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</si>
  <si>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</si>
  <si>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</si>
  <si>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</si>
  <si>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</si>
  <si>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</si>
  <si>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</si>
  <si>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</si>
  <si>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</si>
  <si>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</si>
  <si>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</si>
  <si>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</si>
  <si>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</si>
  <si>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</si>
  <si>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</si>
  <si>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</si>
  <si>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</si>
  <si>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</si>
  <si>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</si>
  <si>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</si>
  <si>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</si>
  <si>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</si>
  <si>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</si>
  <si>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</si>
  <si>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</si>
  <si>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</si>
  <si>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</si>
  <si>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</si>
  <si>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</si>
  <si>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</si>
  <si>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</si>
  <si>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</si>
  <si>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</si>
  <si>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</si>
  <si>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</si>
  <si>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</si>
  <si>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</si>
  <si>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</si>
  <si>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</si>
  <si>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</si>
  <si>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</si>
  <si>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</si>
  <si>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</si>
  <si>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</si>
  <si>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</si>
  <si>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</si>
  <si>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</si>
  <si>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</si>
  <si>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</si>
  <si>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</si>
  <si>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</si>
  <si>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</si>
  <si>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</si>
  <si>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</si>
  <si>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</si>
  <si>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</si>
  <si>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</si>
  <si>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</si>
  <si>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</si>
  <si>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</si>
  <si>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</si>
  <si>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</si>
  <si>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</si>
  <si>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</si>
  <si>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</si>
  <si>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</si>
  <si>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</si>
  <si>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</si>
  <si>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</si>
  <si>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</si>
  <si>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</si>
  <si>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</si>
  <si>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</si>
  <si>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</si>
  <si>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</si>
  <si>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</si>
  <si>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</si>
  <si>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</si>
  <si>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</si>
  <si>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</si>
  <si>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</si>
  <si>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</si>
  <si>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</si>
  <si>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</si>
  <si>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</si>
  <si>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</si>
  <si>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</si>
  <si>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</si>
  <si>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</si>
  <si>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</si>
  <si>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</si>
  <si>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</si>
  <si>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</si>
  <si>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</si>
  <si>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</si>
  <si>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</si>
  <si>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</si>
  <si>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</si>
  <si>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</si>
  <si>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</si>
  <si>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</si>
  <si>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</si>
  <si>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</si>
  <si>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</si>
  <si>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</si>
  <si>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</si>
  <si>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</si>
  <si>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</si>
  <si>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</si>
  <si>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</si>
  <si>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</si>
  <si>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</si>
  <si>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</si>
  <si>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</si>
  <si>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</si>
  <si>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</si>
  <si>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</si>
  <si>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</si>
  <si>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</si>
  <si>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</si>
  <si>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</si>
  <si>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</si>
  <si>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</si>
  <si>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</si>
  <si>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</si>
  <si>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</si>
  <si>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</si>
  <si>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</si>
  <si>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</si>
  <si>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</si>
  <si>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</si>
  <si>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</si>
  <si>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</si>
  <si>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</si>
  <si>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</si>
  <si>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</si>
  <si>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</si>
  <si>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</si>
  <si>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</si>
  <si>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</si>
  <si>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</si>
  <si>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</si>
  <si>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</si>
  <si>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</si>
  <si>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</si>
  <si>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</si>
  <si>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</si>
  <si>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</si>
  <si>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</si>
  <si>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</si>
  <si>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</si>
  <si>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</si>
  <si>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</si>
  <si>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</si>
  <si>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</si>
  <si>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</si>
  <si>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</si>
  <si>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</si>
  <si>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</si>
  <si>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</si>
  <si>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</si>
  <si>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</si>
  <si>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</si>
  <si>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</si>
  <si>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</si>
  <si>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</si>
  <si>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</si>
  <si>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</si>
  <si>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</si>
  <si>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</si>
  <si>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</si>
  <si>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</si>
  <si>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</si>
  <si>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</si>
  <si>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</si>
  <si>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</si>
  <si>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</si>
  <si>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</si>
  <si>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</si>
  <si>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</si>
  <si>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</si>
  <si>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</si>
  <si>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</si>
  <si>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</si>
  <si>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</si>
  <si>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</si>
  <si>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</si>
  <si>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</si>
  <si>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</si>
  <si>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</si>
  <si>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</si>
  <si>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</si>
  <si>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</si>
  <si>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</si>
  <si>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</si>
  <si>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</si>
  <si>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</si>
  <si>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</si>
  <si>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</si>
  <si>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</si>
  <si>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</si>
  <si>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</si>
  <si>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</si>
  <si>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</si>
  <si>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</si>
  <si>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</si>
  <si>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</si>
  <si>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</si>
  <si>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</si>
  <si>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</si>
  <si>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</si>
  <si>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</si>
  <si>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</si>
  <si>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</si>
  <si>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</si>
  <si>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</si>
  <si>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</si>
  <si>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</si>
  <si>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</si>
  <si>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</si>
  <si>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</si>
  <si>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</si>
  <si>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</si>
  <si>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</si>
  <si>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</si>
  <si>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</si>
  <si>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</si>
  <si>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</si>
  <si>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</si>
  <si>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</si>
  <si>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</si>
  <si>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</si>
  <si>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</si>
  <si>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</si>
  <si>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</si>
  <si>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</si>
  <si>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</si>
  <si>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</si>
  <si>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</si>
  <si>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</si>
  <si>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</si>
  <si>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</si>
  <si>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</si>
  <si>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</si>
  <si>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</si>
  <si>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</si>
  <si>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</si>
  <si>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</si>
  <si>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</si>
  <si>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</si>
  <si>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</si>
  <si>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</si>
  <si>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</si>
  <si>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</si>
  <si>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</si>
  <si>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</si>
  <si>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</si>
  <si>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</si>
  <si>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</si>
  <si>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</si>
  <si>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</si>
  <si>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</si>
  <si>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</si>
  <si>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</si>
  <si>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</si>
  <si>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</si>
  <si>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</si>
  <si>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</si>
  <si>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</si>
  <si>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</si>
  <si>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</si>
  <si>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</si>
  <si>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</si>
  <si>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</si>
  <si>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</si>
  <si>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</si>
  <si>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</si>
  <si>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</si>
  <si>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</si>
  <si>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</si>
  <si>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</si>
  <si>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</si>
  <si>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</si>
  <si>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</si>
  <si>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</si>
  <si>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</si>
  <si>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</si>
  <si>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</si>
  <si>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</si>
  <si>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</si>
  <si>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</si>
  <si>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</si>
  <si>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</si>
  <si>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</si>
  <si>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</si>
  <si>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</si>
  <si>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</si>
  <si>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</si>
  <si>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</si>
  <si>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</si>
  <si>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</si>
  <si>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</si>
  <si>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</si>
  <si>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</si>
  <si>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</si>
  <si>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</si>
  <si>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</si>
  <si>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</si>
  <si>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</si>
  <si>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</si>
  <si>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</si>
  <si>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</si>
  <si>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</si>
  <si>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</si>
  <si>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</si>
  <si>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</si>
  <si>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</si>
  <si>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</si>
  <si>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</si>
  <si>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</si>
  <si>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</si>
  <si>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</si>
  <si>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</si>
  <si>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</si>
  <si>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</si>
  <si>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</si>
  <si>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</si>
  <si>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</si>
  <si>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</si>
  <si>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</si>
  <si>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</si>
  <si>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</si>
  <si>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</si>
  <si>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</si>
  <si>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</si>
  <si>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</si>
  <si>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</si>
  <si>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</si>
  <si>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</si>
  <si>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</si>
  <si>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</si>
  <si>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</si>
  <si>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</si>
  <si>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</si>
  <si>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</si>
  <si>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</si>
  <si>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</si>
  <si>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</si>
  <si>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</si>
  <si>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</si>
  <si>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</si>
  <si>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</si>
  <si>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</si>
  <si>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</si>
  <si>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</si>
  <si>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</si>
  <si>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</si>
  <si>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</si>
  <si>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</si>
  <si>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</si>
  <si>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</si>
  <si>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</si>
  <si>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</si>
  <si>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</si>
  <si>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</si>
  <si>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</si>
  <si>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</si>
  <si>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</si>
  <si>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</si>
  <si>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</si>
  <si>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</si>
  <si>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</si>
  <si>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</si>
  <si>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</si>
  <si>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</si>
  <si>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</si>
  <si>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</si>
  <si>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</si>
  <si>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</si>
  <si>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</si>
  <si>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</si>
  <si>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</si>
  <si>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</si>
  <si>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</si>
  <si>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</si>
  <si>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</si>
  <si>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</si>
  <si>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</si>
  <si>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</si>
  <si>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</si>
  <si>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</si>
  <si>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</si>
  <si>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</si>
  <si>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</si>
  <si>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</si>
  <si>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</si>
  <si>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</si>
  <si>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</si>
  <si>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</si>
  <si>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</si>
  <si>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</si>
  <si>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</si>
  <si>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</si>
  <si>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</si>
  <si>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</si>
  <si>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</si>
  <si>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</si>
  <si>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</si>
  <si>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</si>
  <si>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</si>
  <si>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</si>
  <si>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</si>
  <si>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</si>
  <si>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</si>
  <si>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</si>
  <si>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</si>
  <si>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</si>
  <si>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</si>
  <si>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</si>
  <si>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</si>
  <si>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</si>
  <si>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</si>
  <si>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</si>
  <si>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</si>
  <si>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</si>
  <si>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</si>
  <si>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</si>
  <si>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</si>
  <si>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</si>
  <si>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</si>
  <si>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</si>
  <si>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</si>
  <si>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</si>
  <si>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</si>
  <si>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</si>
  <si>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</si>
  <si>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</si>
  <si>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</si>
  <si>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</si>
  <si>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</si>
  <si>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</si>
  <si>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</si>
  <si>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</si>
  <si>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</si>
  <si>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</si>
  <si>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</si>
  <si>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</si>
  <si>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</si>
  <si>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</si>
  <si>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</si>
  <si>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</si>
  <si>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</si>
  <si>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</si>
  <si>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</si>
  <si>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</si>
  <si>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</si>
  <si>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</si>
  <si>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</si>
  <si>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</si>
  <si>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</si>
  <si>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</si>
  <si>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</si>
  <si>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</si>
  <si>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</si>
  <si>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</si>
  <si>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</si>
  <si>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</si>
  <si>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</si>
  <si>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</si>
  <si>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</si>
  <si>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</si>
  <si>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</si>
  <si>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</si>
  <si>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</si>
  <si>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</si>
  <si>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</si>
  <si>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</si>
  <si>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</si>
  <si>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</si>
  <si>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</si>
  <si>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</si>
  <si>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</si>
  <si>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</si>
  <si>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</si>
  <si>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</si>
  <si>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</si>
  <si>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</si>
  <si>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</si>
  <si>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</si>
  <si>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</si>
  <si>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</si>
  <si>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</si>
  <si>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</si>
  <si>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</si>
  <si>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</si>
  <si>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</si>
  <si>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</si>
  <si>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</si>
  <si>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</si>
  <si>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</si>
  <si>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</si>
  <si>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</si>
  <si>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</si>
  <si>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</si>
  <si>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</si>
  <si>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</si>
  <si>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</si>
  <si>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</si>
  <si>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</si>
  <si>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</si>
  <si>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</si>
  <si>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</si>
  <si>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</si>
  <si>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</si>
  <si>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</si>
  <si>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</si>
  <si>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</si>
  <si>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</si>
  <si>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</si>
  <si>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</si>
  <si>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</si>
  <si>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</si>
  <si>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</si>
  <si>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</si>
  <si>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</si>
  <si>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</si>
  <si>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</si>
  <si>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</si>
  <si>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</si>
  <si>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</si>
  <si>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</si>
  <si>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</si>
  <si>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</si>
  <si>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</si>
  <si>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</si>
  <si>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</si>
  <si>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</si>
  <si>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</si>
  <si>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</si>
  <si>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</si>
  <si>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</si>
  <si>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</si>
  <si>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</si>
  <si>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</si>
  <si>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</si>
  <si>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</si>
  <si>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</si>
  <si>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</si>
  <si>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</si>
  <si>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</si>
  <si>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</si>
  <si>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</si>
  <si>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</si>
  <si>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</si>
  <si>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</si>
  <si>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</si>
  <si>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</si>
  <si>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</si>
  <si>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</si>
  <si>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</si>
  <si>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</si>
  <si>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</si>
  <si>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</si>
  <si>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</si>
  <si>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</si>
  <si>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</si>
  <si>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</si>
  <si>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</si>
  <si>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</si>
  <si>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</si>
  <si>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</si>
  <si>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</si>
  <si>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</si>
  <si>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</si>
  <si>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</si>
  <si>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</si>
  <si>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</si>
  <si>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</si>
  <si>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</si>
  <si>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</si>
  <si>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</si>
  <si>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</si>
  <si>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</si>
  <si>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</si>
  <si>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</si>
  <si>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</si>
  <si>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</si>
  <si>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</si>
  <si>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</si>
  <si>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</si>
  <si>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</si>
  <si>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</si>
  <si>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</si>
  <si>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</si>
  <si>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</si>
  <si>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</si>
  <si>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</si>
  <si>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</si>
  <si>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</si>
  <si>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</si>
  <si>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</si>
  <si>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</si>
  <si>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</si>
  <si>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</si>
  <si>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</si>
  <si>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</si>
  <si>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</si>
  <si>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</si>
  <si>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</si>
  <si>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</si>
  <si>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</si>
  <si>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</si>
  <si>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</si>
  <si>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</si>
  <si>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</si>
  <si>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</si>
  <si>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</si>
  <si>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</si>
  <si>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</si>
  <si>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</si>
  <si>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</si>
  <si>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</si>
  <si>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</si>
  <si>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</si>
  <si>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</si>
  <si>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</si>
  <si>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</si>
  <si>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</si>
  <si>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</si>
  <si>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</si>
  <si>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</si>
  <si>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</si>
  <si>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</si>
  <si>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</si>
  <si>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</si>
  <si>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</si>
  <si>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</si>
  <si>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</si>
  <si>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</si>
  <si>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</si>
  <si>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</si>
  <si>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</si>
  <si>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</si>
  <si>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</si>
  <si>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</si>
  <si>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</si>
  <si>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</si>
  <si>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</si>
  <si>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</si>
  <si>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</si>
  <si>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</si>
  <si>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</si>
  <si>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</si>
  <si>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</si>
  <si>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</si>
  <si>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</si>
  <si>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</si>
  <si>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</si>
  <si>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</si>
  <si>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</si>
  <si>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</si>
  <si>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</si>
  <si>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</si>
  <si>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</si>
  <si>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</si>
  <si>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</si>
  <si>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</si>
  <si>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</si>
  <si>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</si>
  <si>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</si>
  <si>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</si>
  <si>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</si>
  <si>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</si>
  <si>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</si>
  <si>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</si>
  <si>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</si>
  <si>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</si>
  <si>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</si>
  <si>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</si>
  <si>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</si>
  <si>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</si>
  <si>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</si>
  <si>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</si>
  <si>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</si>
  <si>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</si>
  <si>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</si>
  <si>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</si>
  <si>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</si>
  <si>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</si>
  <si>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</si>
  <si>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</si>
  <si>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</si>
  <si>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</si>
  <si>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</si>
  <si>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</si>
  <si>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</si>
  <si>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</si>
  <si>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</si>
  <si>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</si>
  <si>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</si>
  <si>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</si>
  <si>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</si>
  <si>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</si>
  <si>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</si>
  <si>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</si>
  <si>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</si>
  <si>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</si>
  <si>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</si>
  <si>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</si>
  <si>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</si>
  <si>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</si>
  <si>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</si>
  <si>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</si>
  <si>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</si>
  <si>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</si>
  <si>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</si>
  <si>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</si>
  <si>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</si>
  <si>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</si>
  <si>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</si>
  <si>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</si>
  <si>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</si>
  <si>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</si>
  <si>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</si>
  <si>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</si>
  <si>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</si>
  <si>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</si>
  <si>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</si>
  <si>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</si>
  <si>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</si>
  <si>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</si>
  <si>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</si>
  <si>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</si>
  <si>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</si>
  <si>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</si>
  <si>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</si>
  <si>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</si>
  <si>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</si>
  <si>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</si>
  <si>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</si>
  <si>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</si>
  <si>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</si>
  <si>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</si>
  <si>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</si>
  <si>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</si>
  <si>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</si>
  <si>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</si>
  <si>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</si>
  <si>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</si>
  <si>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</si>
  <si>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</si>
  <si>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</si>
  <si>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</si>
  <si>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</si>
  <si>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</si>
  <si>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</si>
  <si>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</si>
  <si>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</si>
  <si>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</si>
  <si>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</si>
  <si>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</si>
  <si>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</si>
  <si>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</si>
  <si>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</si>
  <si>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</si>
  <si>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</si>
  <si>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</si>
  <si>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</si>
  <si>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</si>
  <si>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</si>
  <si>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</si>
  <si>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</si>
  <si>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</si>
  <si>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</si>
  <si>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</si>
  <si>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</si>
  <si>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</si>
  <si>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</si>
  <si>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</si>
  <si>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</si>
  <si>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</si>
  <si>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</si>
  <si>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</si>
  <si>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</si>
  <si>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</si>
  <si>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</si>
  <si>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</si>
  <si>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</si>
  <si>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</si>
  <si>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</si>
  <si>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</si>
  <si>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</si>
  <si>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</si>
  <si>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</si>
  <si>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</si>
  <si>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</si>
  <si>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</si>
  <si>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</si>
  <si>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</si>
  <si>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</si>
  <si>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</si>
  <si>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</si>
  <si>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</si>
  <si>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</si>
  <si>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</si>
  <si>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</si>
  <si>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</si>
  <si>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</si>
  <si>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</si>
  <si>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</si>
  <si>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</si>
  <si>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</si>
  <si>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</si>
  <si>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</si>
  <si>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</si>
  <si>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</si>
  <si>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</si>
  <si>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</si>
  <si>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</si>
  <si>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</si>
  <si>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</si>
  <si>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</si>
  <si>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</si>
  <si>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</si>
  <si>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</si>
  <si>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</si>
  <si>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</si>
  <si>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</si>
  <si>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</si>
  <si>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</si>
  <si>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</si>
  <si>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</si>
  <si>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</si>
  <si>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</si>
  <si>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</si>
  <si>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</si>
  <si>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</si>
  <si>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</si>
  <si>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</si>
  <si>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</si>
  <si>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</si>
  <si>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</si>
  <si>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</si>
  <si>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</si>
  <si>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</si>
  <si>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</si>
  <si>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</si>
  <si>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</si>
  <si>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</si>
  <si>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</si>
  <si>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</si>
  <si>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</si>
  <si>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</si>
  <si>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</si>
  <si>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</si>
  <si>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</si>
  <si>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</si>
  <si>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</si>
  <si>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</si>
  <si>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</si>
  <si>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</si>
  <si>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</si>
  <si>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</si>
  <si>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</si>
  <si>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</si>
  <si>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</si>
  <si>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</si>
  <si>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</si>
  <si>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</si>
  <si>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</si>
  <si>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</si>
  <si>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</si>
  <si>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</si>
  <si>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</si>
  <si>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</si>
  <si>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</si>
  <si>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</si>
  <si>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</si>
  <si>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</si>
  <si>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</si>
  <si>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</si>
  <si>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</si>
  <si>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</si>
  <si>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</si>
  <si>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</si>
  <si>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</si>
  <si>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</si>
  <si>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</si>
  <si>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</si>
  <si>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</si>
  <si>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</si>
  <si>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</si>
  <si>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</si>
  <si>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</si>
  <si>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</si>
  <si>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</si>
  <si>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</si>
  <si>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</si>
  <si>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</si>
  <si>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</si>
  <si>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</si>
  <si>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</si>
  <si>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</si>
  <si>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</si>
  <si>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</si>
  <si>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</si>
  <si>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</si>
  <si>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</si>
  <si>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</si>
  <si>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</si>
  <si>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</si>
  <si>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</si>
  <si>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</si>
  <si>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</si>
  <si>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</si>
  <si>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</si>
  <si>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</si>
  <si>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</si>
  <si>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</si>
  <si>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</si>
  <si>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</si>
  <si>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</si>
  <si>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</si>
  <si>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</si>
  <si>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</si>
  <si>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</si>
  <si>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</si>
  <si>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</si>
  <si>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</si>
  <si>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</si>
  <si>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</si>
  <si>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</si>
  <si>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</si>
  <si>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</si>
  <si>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</si>
  <si>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</si>
  <si>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</si>
  <si>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</si>
  <si>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</si>
  <si>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</si>
  <si>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</si>
  <si>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</si>
  <si>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</si>
  <si>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</si>
  <si>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</si>
  <si>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</si>
  <si>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</si>
  <si>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</si>
  <si>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</si>
  <si>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</si>
  <si>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</si>
  <si>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</si>
  <si>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</si>
  <si>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</si>
  <si>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</si>
  <si>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</si>
  <si>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</si>
  <si>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</si>
  <si>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</si>
  <si>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</si>
  <si>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</si>
  <si>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</si>
  <si>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</si>
  <si>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</si>
  <si>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</si>
  <si>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</si>
  <si>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</si>
  <si>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</si>
  <si>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</si>
  <si>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</si>
  <si>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</si>
  <si>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</si>
  <si>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</si>
  <si>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</si>
  <si>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</si>
  <si>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</si>
  <si>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</si>
  <si>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</si>
  <si>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</si>
  <si>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</si>
  <si>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</si>
  <si>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</si>
  <si>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</si>
  <si>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</si>
  <si>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</si>
  <si>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</si>
  <si>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</si>
  <si>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</si>
  <si>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</si>
  <si>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</si>
  <si>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</si>
  <si>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</si>
  <si>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</si>
  <si>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</si>
  <si>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</si>
  <si>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</si>
  <si>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</si>
  <si>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</si>
  <si>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</si>
  <si>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</si>
  <si>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</si>
  <si>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</si>
  <si>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</si>
  <si>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</si>
  <si>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</si>
  <si>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</si>
  <si>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</si>
  <si>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</si>
  <si>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</si>
  <si>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</si>
  <si>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</si>
  <si>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</si>
  <si>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</si>
  <si>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</si>
  <si>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</si>
  <si>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</si>
  <si>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</si>
  <si>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</si>
  <si>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</si>
  <si>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</si>
  <si>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</si>
  <si>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</si>
  <si>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</si>
  <si>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</si>
  <si>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</si>
  <si>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</si>
  <si>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</si>
  <si>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</si>
  <si>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</si>
  <si>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</si>
  <si>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</si>
  <si>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</si>
  <si>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</si>
  <si>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</si>
  <si>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</si>
  <si>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</si>
  <si>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</si>
  <si>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</si>
  <si>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</si>
  <si>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</si>
  <si>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</si>
  <si>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</si>
  <si>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</si>
  <si>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</si>
  <si>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</si>
  <si>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</si>
  <si>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</si>
  <si>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</si>
  <si>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</si>
  <si>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</si>
  <si>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</si>
  <si>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</si>
  <si>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</si>
  <si>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</si>
  <si>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</si>
  <si>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</si>
  <si>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</si>
  <si>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</si>
  <si>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</si>
  <si>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</si>
  <si>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</si>
  <si>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</si>
  <si>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</si>
  <si>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</si>
  <si>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</si>
  <si>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</si>
  <si>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</si>
  <si>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</si>
  <si>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</si>
  <si>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</si>
  <si>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</si>
  <si>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</si>
  <si>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</si>
  <si>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</si>
  <si>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</si>
  <si>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</si>
  <si>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</si>
  <si>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</si>
  <si>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</si>
  <si>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</si>
  <si>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</si>
  <si>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</si>
  <si>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</si>
  <si>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</si>
  <si>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</si>
  <si>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</si>
  <si>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</si>
  <si>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</si>
  <si>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</si>
  <si>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</si>
  <si>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</si>
  <si>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</si>
  <si>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</si>
  <si>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</si>
  <si>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</si>
  <si>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</si>
  <si>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</si>
  <si>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</si>
  <si>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</si>
  <si>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</si>
  <si>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</si>
  <si>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</si>
  <si>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</si>
  <si>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</si>
  <si>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</si>
  <si>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</si>
  <si>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</si>
  <si>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</si>
  <si>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</si>
  <si>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</si>
  <si>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</si>
  <si>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</si>
  <si>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</si>
  <si>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</si>
  <si>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</si>
  <si>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</si>
  <si>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</si>
  <si>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</si>
  <si>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</si>
  <si>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</si>
  <si>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</si>
  <si>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</si>
  <si>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</si>
  <si>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</si>
  <si>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</si>
  <si>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</si>
  <si>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</si>
  <si>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</si>
  <si>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</si>
  <si>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</si>
  <si>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</si>
  <si>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</si>
  <si>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</si>
  <si>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</si>
  <si>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</si>
  <si>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</si>
  <si>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</si>
  <si>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</si>
  <si>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</si>
  <si>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</si>
  <si>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</si>
  <si>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</si>
  <si>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</si>
  <si>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</si>
  <si>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</si>
  <si>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</si>
  <si>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</si>
  <si>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</si>
  <si>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</si>
  <si>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</si>
  <si>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</si>
  <si>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</si>
  <si>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</si>
  <si>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</si>
  <si>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</si>
  <si>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</si>
  <si>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</si>
  <si>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</si>
  <si>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</si>
  <si>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</si>
  <si>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</si>
  <si>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</si>
  <si>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</si>
  <si>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</si>
  <si>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</si>
  <si>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</si>
  <si>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</si>
  <si>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</si>
  <si>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</si>
  <si>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</si>
  <si>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</si>
  <si>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</si>
  <si>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</si>
  <si>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</si>
  <si>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</si>
  <si>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</si>
  <si>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</si>
  <si>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</si>
  <si>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</si>
  <si>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</si>
  <si>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</si>
  <si>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</si>
  <si>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</si>
  <si>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</si>
  <si>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</si>
  <si>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</si>
  <si>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</si>
  <si>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</si>
  <si>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</si>
  <si>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</si>
  <si>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</si>
  <si>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</si>
  <si>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</si>
  <si>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</si>
  <si>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</si>
  <si>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</si>
  <si>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</si>
  <si>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</si>
  <si>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</si>
  <si>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</si>
  <si>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</si>
  <si>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</si>
  <si>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</si>
  <si>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</si>
  <si>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</si>
  <si>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</si>
  <si>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</si>
  <si>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</si>
  <si>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</si>
  <si>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</si>
  <si>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</si>
  <si>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</si>
  <si>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</si>
  <si>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</si>
  <si>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</si>
  <si>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</si>
  <si>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</si>
  <si>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</si>
  <si>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</si>
  <si>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</si>
  <si>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</si>
  <si>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</si>
  <si>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</si>
  <si>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</si>
  <si>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</si>
  <si>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</si>
  <si>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</si>
  <si>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</si>
  <si>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</si>
  <si>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</si>
  <si>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</si>
  <si>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</si>
  <si>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</si>
  <si>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</si>
  <si>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</si>
  <si>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</si>
  <si>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</si>
  <si>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</si>
  <si>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</si>
  <si>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</si>
  <si>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</si>
  <si>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</si>
  <si>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</si>
  <si>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</si>
  <si>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</si>
  <si>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</si>
  <si>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</si>
  <si>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</si>
  <si>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</si>
  <si>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</si>
  <si>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</si>
  <si>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</si>
  <si>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</si>
  <si>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</si>
  <si>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</si>
  <si>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</si>
  <si>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</si>
  <si>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</si>
  <si>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</si>
  <si>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</si>
  <si>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</si>
  <si>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</si>
  <si>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</si>
  <si>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</si>
  <si>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</si>
  <si>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</si>
  <si>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</si>
  <si>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</si>
  <si>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</si>
  <si>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</si>
  <si>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</si>
  <si>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</si>
  <si>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</si>
  <si>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</si>
  <si>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</si>
  <si>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</si>
  <si>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</si>
  <si>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</si>
  <si>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</si>
  <si>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</si>
  <si>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</si>
  <si>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</si>
  <si>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</si>
  <si>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</si>
  <si>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</si>
  <si>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</si>
  <si>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</si>
  <si>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</si>
  <si>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</si>
  <si>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</si>
  <si>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</si>
  <si>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</si>
  <si>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</si>
  <si>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</si>
  <si>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</si>
  <si>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</si>
  <si>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</si>
  <si>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</si>
  <si>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</si>
  <si>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</si>
  <si>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</si>
  <si>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</si>
  <si>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</si>
  <si>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</si>
  <si>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</si>
  <si>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</si>
  <si>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</si>
  <si>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</si>
  <si>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</si>
  <si>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</si>
  <si>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</si>
  <si>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</si>
  <si>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</si>
  <si>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</si>
  <si>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</si>
  <si>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</si>
  <si>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</si>
  <si>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</si>
  <si>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</si>
  <si>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</si>
  <si>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</si>
  <si>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</si>
  <si>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</si>
  <si>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</si>
  <si>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</si>
  <si>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</si>
  <si>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</si>
  <si>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</si>
  <si>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</si>
  <si>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</si>
  <si>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</si>
  <si>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</si>
  <si>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</si>
  <si>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</si>
  <si>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</si>
  <si>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</si>
  <si>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</si>
  <si>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</si>
  <si>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</si>
  <si>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</si>
  <si>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</si>
  <si>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</si>
  <si>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</si>
  <si>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</si>
  <si>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</si>
  <si>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</si>
  <si>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</si>
  <si>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</si>
  <si>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</si>
  <si>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</si>
  <si>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</si>
  <si>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</si>
  <si>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</si>
  <si>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</si>
  <si>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</si>
  <si>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</si>
  <si>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</si>
  <si>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</si>
  <si>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</si>
  <si>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</si>
  <si>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</si>
  <si>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</si>
  <si>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</si>
  <si>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</si>
  <si>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</si>
  <si>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</si>
  <si>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</si>
  <si>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</si>
  <si>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</si>
  <si>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</si>
  <si>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</si>
  <si>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</si>
  <si>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</si>
  <si>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</si>
  <si>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</si>
  <si>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</si>
  <si>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</si>
  <si>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</si>
  <si>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</si>
  <si>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</si>
  <si>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</si>
  <si>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</si>
  <si>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</si>
  <si>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</si>
  <si>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</si>
  <si>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</si>
  <si>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</si>
  <si>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</si>
  <si>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</si>
  <si>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</si>
  <si>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</si>
  <si>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</si>
  <si>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</si>
  <si>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</si>
  <si>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</si>
  <si>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</si>
  <si>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</si>
  <si>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</si>
  <si>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</si>
  <si>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</si>
  <si>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</si>
  <si>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</si>
  <si>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</si>
  <si>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</si>
  <si>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</si>
  <si>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</si>
  <si>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</si>
  <si>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</si>
  <si>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</si>
  <si>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</si>
  <si>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</si>
  <si>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</si>
  <si>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</si>
  <si>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</si>
  <si>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</si>
  <si>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</si>
  <si>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</si>
  <si>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</si>
  <si>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</si>
  <si>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</si>
  <si>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</si>
  <si>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</si>
  <si>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</si>
  <si>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</si>
  <si>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</si>
  <si>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</si>
  <si>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</si>
  <si>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</si>
  <si>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</si>
  <si>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</si>
  <si>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</si>
  <si>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</si>
  <si>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</si>
  <si>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</si>
  <si>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</si>
  <si>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</si>
  <si>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</si>
  <si>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</si>
  <si>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</si>
  <si>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</si>
  <si>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</si>
  <si>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</si>
  <si>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</si>
  <si>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</si>
  <si>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</si>
  <si>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</si>
  <si>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</si>
  <si>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</si>
  <si>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</si>
  <si>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</si>
  <si>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</si>
  <si>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</si>
  <si>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</si>
  <si>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</si>
  <si>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</si>
  <si>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</si>
  <si>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</si>
  <si>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</si>
  <si>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</si>
  <si>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</si>
  <si>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</si>
  <si>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</si>
  <si>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</si>
  <si>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</si>
  <si>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</si>
  <si>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</si>
  <si>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</si>
  <si>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</si>
  <si>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</si>
  <si>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</si>
  <si>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</si>
  <si>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</si>
  <si>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</si>
  <si>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</si>
  <si>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</si>
  <si>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</si>
  <si>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</si>
  <si>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</si>
  <si>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</si>
  <si>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</si>
  <si>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</si>
  <si>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</si>
  <si>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</si>
  <si>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</si>
  <si>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</si>
  <si>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</si>
  <si>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</si>
  <si>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</si>
  <si>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</si>
  <si>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</si>
  <si>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</si>
  <si>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</si>
  <si>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</si>
  <si>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</si>
  <si>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</si>
  <si>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</si>
  <si>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</si>
  <si>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</si>
  <si>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</si>
  <si>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</si>
  <si>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</si>
  <si>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</si>
  <si>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</si>
  <si>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</si>
  <si>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</si>
  <si>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</si>
  <si>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</si>
  <si>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</si>
  <si>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</si>
  <si>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</si>
  <si>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</si>
  <si>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</si>
  <si>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</si>
  <si>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</si>
  <si>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</si>
  <si>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</si>
  <si>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</si>
  <si>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</si>
  <si>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</si>
  <si>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</si>
  <si>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</si>
  <si>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</si>
  <si>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</si>
  <si>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</si>
  <si>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</si>
  <si>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</si>
  <si>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</si>
  <si>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</si>
  <si>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</si>
  <si>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</si>
  <si>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</si>
  <si>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</si>
  <si>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</si>
  <si>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</si>
  <si>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</si>
  <si>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</si>
  <si>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</si>
  <si>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</si>
  <si>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</si>
  <si>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</si>
  <si>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</si>
  <si>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</si>
  <si>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</si>
  <si>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</si>
  <si>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</si>
  <si>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</si>
  <si>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</si>
  <si>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</si>
  <si>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</si>
  <si>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</si>
  <si>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</si>
  <si>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</si>
  <si>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</si>
  <si>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</si>
  <si>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</si>
  <si>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</si>
  <si>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</si>
  <si>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</si>
  <si>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</si>
  <si>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</si>
  <si>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</si>
  <si>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</si>
  <si>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</si>
  <si>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</si>
  <si>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</si>
  <si>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</si>
  <si>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</si>
  <si>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</si>
  <si>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</si>
  <si>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</si>
  <si>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</si>
  <si>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</si>
  <si>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</si>
  <si>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</si>
  <si>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</si>
  <si>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</si>
  <si>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</si>
  <si>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</si>
  <si>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</si>
  <si>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</si>
  <si>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</si>
  <si>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</si>
  <si>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</si>
  <si>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</si>
  <si>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</si>
  <si>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</si>
  <si>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</si>
  <si>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</si>
  <si>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</si>
  <si>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</si>
  <si>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</si>
  <si>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</si>
  <si>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</si>
  <si>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</si>
  <si>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</si>
  <si>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</si>
  <si>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</si>
  <si>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</si>
  <si>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</si>
  <si>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</si>
  <si>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</si>
  <si>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</si>
  <si>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</si>
  <si>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</si>
  <si>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</si>
  <si>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</si>
  <si>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</si>
  <si>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</si>
  <si>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</si>
  <si>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</si>
  <si>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</si>
  <si>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</si>
  <si>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</si>
  <si>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</si>
  <si>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</si>
  <si>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</si>
  <si>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</si>
  <si>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</si>
  <si>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</si>
  <si>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</si>
  <si>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</si>
  <si>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</si>
  <si>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</si>
  <si>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</si>
  <si>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</si>
  <si>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</si>
  <si>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</si>
  <si>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</si>
  <si>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</si>
  <si>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</si>
  <si>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</si>
  <si>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</si>
  <si>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</si>
  <si>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</si>
  <si>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</si>
  <si>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</si>
  <si>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</si>
  <si>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</si>
  <si>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</si>
  <si>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</si>
  <si>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</si>
  <si>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</si>
  <si>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</si>
  <si>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</si>
  <si>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</si>
  <si>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</si>
  <si>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</si>
  <si>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</si>
  <si>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</si>
  <si>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</si>
  <si>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</si>
  <si>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</si>
  <si>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</si>
  <si>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</si>
  <si>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</si>
  <si>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</si>
  <si>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</si>
  <si>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</si>
  <si>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</si>
  <si>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</si>
  <si>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</si>
  <si>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</si>
  <si>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</si>
  <si>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</si>
  <si>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</si>
  <si>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</si>
  <si>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</si>
  <si>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</si>
  <si>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</si>
  <si>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</si>
  <si>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</si>
  <si>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</si>
  <si>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</si>
  <si>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</si>
  <si>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</si>
  <si>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</si>
  <si>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</si>
  <si>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</si>
  <si>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</si>
  <si>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</si>
  <si>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</si>
  <si>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</si>
  <si>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</si>
  <si>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</si>
  <si>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</si>
  <si>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</si>
  <si>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</si>
  <si>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</si>
  <si>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</si>
  <si>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</si>
  <si>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</si>
  <si>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</si>
  <si>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</si>
  <si>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</si>
  <si>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</si>
  <si>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</si>
  <si>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</si>
  <si>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</si>
  <si>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</si>
  <si>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</si>
  <si>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</si>
  <si>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</si>
  <si>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</si>
  <si>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</si>
  <si>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</si>
  <si>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</si>
  <si>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</si>
  <si>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</si>
  <si>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</si>
  <si>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</si>
  <si>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</si>
  <si>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</si>
  <si>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</si>
  <si>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</si>
  <si>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</si>
  <si>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</si>
  <si>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</si>
  <si>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</si>
  <si>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</si>
  <si>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</si>
  <si>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</si>
  <si>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</si>
  <si>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</si>
  <si>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</si>
  <si>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</si>
  <si>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</si>
  <si>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</si>
  <si>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</si>
  <si>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</si>
  <si>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</si>
  <si>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</si>
  <si>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</si>
  <si>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</si>
  <si>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</si>
  <si>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</si>
  <si>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</si>
  <si>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</si>
  <si>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</si>
  <si>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</si>
  <si>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</si>
  <si>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</si>
  <si>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</si>
  <si>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</si>
  <si>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</si>
  <si>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</si>
  <si>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</si>
  <si>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</si>
  <si>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</si>
  <si>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</si>
  <si>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</si>
  <si>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</si>
  <si>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</si>
  <si>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</si>
  <si>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</si>
  <si>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</si>
  <si>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</si>
  <si>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</si>
  <si>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</si>
  <si>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</si>
  <si>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</si>
  <si>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</si>
  <si>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</si>
  <si>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</si>
  <si>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</si>
  <si>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</si>
  <si>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</si>
  <si>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</si>
  <si>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</si>
  <si>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</si>
  <si>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</si>
  <si>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</si>
  <si>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</si>
  <si>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</si>
  <si>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</si>
  <si>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</si>
  <si>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</si>
  <si>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</si>
  <si>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</si>
  <si>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</si>
  <si>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</si>
  <si>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</si>
  <si>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</si>
  <si>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</si>
  <si>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</si>
  <si>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</si>
  <si>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</si>
  <si>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</si>
  <si>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</si>
  <si>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</si>
  <si>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</si>
  <si>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</si>
  <si>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</si>
  <si>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</si>
  <si>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</si>
  <si>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</si>
  <si>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</si>
  <si>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</si>
  <si>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</si>
  <si>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</si>
  <si>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</si>
  <si>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</si>
  <si>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</si>
  <si>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</si>
  <si>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</si>
  <si>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</si>
  <si>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</si>
  <si>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</si>
  <si>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</si>
  <si>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</si>
  <si>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</si>
  <si>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</si>
  <si>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</si>
  <si>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</si>
  <si>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</si>
  <si>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</si>
  <si>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</si>
  <si>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</si>
  <si>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</si>
  <si>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</si>
  <si>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</si>
  <si>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</si>
  <si>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</si>
  <si>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</si>
  <si>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</si>
  <si>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</si>
  <si>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</si>
  <si>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</si>
  <si>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</si>
  <si>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</si>
  <si>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</si>
  <si>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</si>
  <si>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</si>
  <si>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</si>
  <si>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</si>
  <si>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</si>
  <si>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</si>
  <si>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</si>
  <si>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</si>
  <si>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</si>
  <si>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</si>
  <si>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</si>
  <si>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</si>
  <si>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</si>
  <si>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</si>
  <si>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</si>
  <si>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</si>
  <si>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</si>
  <si>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</si>
  <si>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</si>
  <si>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</si>
  <si>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</si>
  <si>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</si>
  <si>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</si>
  <si>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</si>
  <si>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</si>
  <si>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</si>
  <si>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</si>
  <si>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</si>
  <si>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</si>
  <si>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</si>
  <si>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</si>
  <si>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</si>
  <si>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</si>
  <si>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</si>
  <si>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</si>
  <si>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</si>
  <si>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</si>
  <si>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</si>
  <si>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</si>
  <si>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</si>
  <si>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</si>
  <si>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</si>
  <si>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</si>
  <si>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</si>
  <si>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</si>
  <si>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</si>
  <si>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</si>
  <si>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</si>
  <si>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</si>
  <si>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</si>
  <si>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</si>
  <si>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</si>
  <si>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</si>
  <si>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</si>
  <si>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</si>
  <si>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</si>
  <si>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</si>
  <si>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</si>
  <si>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</si>
  <si>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</si>
  <si>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</si>
  <si>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</si>
  <si>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</si>
  <si>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</si>
  <si>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</si>
  <si>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</si>
  <si>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</si>
  <si>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</si>
  <si>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</si>
  <si>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</si>
  <si>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</si>
  <si>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</si>
  <si>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</si>
  <si>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</si>
  <si>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</si>
  <si>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</si>
  <si>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</si>
  <si>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</si>
  <si>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</si>
  <si>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</si>
  <si>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</si>
  <si>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</si>
  <si>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</si>
  <si>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</si>
  <si>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</si>
  <si>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</si>
  <si>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</si>
  <si>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</si>
  <si>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</si>
  <si>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</si>
  <si>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</si>
  <si>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</si>
  <si>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</si>
  <si>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</si>
  <si>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</si>
  <si>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</si>
  <si>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</si>
  <si>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</si>
  <si>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</si>
  <si>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</si>
  <si>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</si>
  <si>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</si>
  <si>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</si>
  <si>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</si>
  <si>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</si>
  <si>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</si>
  <si>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</si>
  <si>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</si>
  <si>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</si>
  <si>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</si>
  <si>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</si>
  <si>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</si>
  <si>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</si>
  <si>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</si>
  <si>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</si>
  <si>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</si>
  <si>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</si>
  <si>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</si>
  <si>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</si>
  <si>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</si>
  <si>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</si>
  <si>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</si>
  <si>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</si>
  <si>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</si>
  <si>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</si>
  <si>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</si>
  <si>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</si>
  <si>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</si>
  <si>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</si>
  <si>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</si>
  <si>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</si>
  <si>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</si>
  <si>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</si>
  <si>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</si>
  <si>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</si>
  <si>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</si>
  <si>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</si>
  <si>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</si>
  <si>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</si>
  <si>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</si>
  <si>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</si>
  <si>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</si>
  <si>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</si>
  <si>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</si>
  <si>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</si>
  <si>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</si>
  <si>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</si>
  <si>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</si>
  <si>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</si>
  <si>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</si>
  <si>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</si>
  <si>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</si>
  <si>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</si>
  <si>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</si>
  <si>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</si>
  <si>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</si>
  <si>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</si>
  <si>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</si>
  <si>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</si>
  <si>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</si>
  <si>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</si>
  <si>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</si>
  <si>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</si>
  <si>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</si>
  <si>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</si>
  <si>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</si>
  <si>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</si>
  <si>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</si>
  <si>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</si>
  <si>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</si>
  <si>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</si>
  <si>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</si>
  <si>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</si>
  <si>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</si>
  <si>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</si>
  <si>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</si>
  <si>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</si>
  <si>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</si>
  <si>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</si>
  <si>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</si>
  <si>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</si>
  <si>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</si>
  <si>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</si>
  <si>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</si>
  <si>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</si>
  <si>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</si>
  <si>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</si>
  <si>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</si>
  <si>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</si>
  <si>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</si>
  <si>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</si>
  <si>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</si>
  <si>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</si>
  <si>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</si>
  <si>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</si>
  <si>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</si>
  <si>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</si>
  <si>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</si>
  <si>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</si>
  <si>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</si>
  <si>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</si>
  <si>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</si>
  <si>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</si>
  <si>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</si>
  <si>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</si>
  <si>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</si>
  <si>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</si>
  <si>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</si>
  <si>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</si>
  <si>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</si>
  <si>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</si>
  <si>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</si>
  <si>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</si>
  <si>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</si>
  <si>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</si>
  <si>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</si>
  <si>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</si>
  <si>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</si>
  <si>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</si>
  <si>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</si>
  <si>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</si>
  <si>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</si>
  <si>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</si>
  <si>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</si>
  <si>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</si>
  <si>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</si>
  <si>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</si>
  <si>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</si>
  <si>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</si>
  <si>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</si>
  <si>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</si>
  <si>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</si>
  <si>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</si>
  <si>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</si>
  <si>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</si>
  <si>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</si>
  <si>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</si>
  <si>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</si>
  <si>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</si>
  <si>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</si>
  <si>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</si>
  <si>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</si>
  <si>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</si>
  <si>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</si>
  <si>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</si>
  <si>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</si>
  <si>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</si>
  <si>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</si>
  <si>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</si>
  <si>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</si>
  <si>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</si>
  <si>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</si>
  <si>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</si>
  <si>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</si>
  <si>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</si>
  <si>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</si>
  <si>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</si>
  <si>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</si>
  <si>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</si>
  <si>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</si>
  <si>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</si>
  <si>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</si>
  <si>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</si>
  <si>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</si>
  <si>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</si>
  <si>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</si>
  <si>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</si>
  <si>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</si>
  <si>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</si>
  <si>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</si>
  <si>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</si>
  <si>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</si>
  <si>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</si>
  <si>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</si>
  <si>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</si>
  <si>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</si>
  <si>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</si>
  <si>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</si>
  <si>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</si>
  <si>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</si>
  <si>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</si>
  <si>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</si>
  <si>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</si>
  <si>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</si>
  <si>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</si>
  <si>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</si>
  <si>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</si>
  <si>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</si>
  <si>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</si>
  <si>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</si>
  <si>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</si>
  <si>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</si>
  <si>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</si>
  <si>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</si>
  <si>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</si>
  <si>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</si>
  <si>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</si>
  <si>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</si>
  <si>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</si>
  <si>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</si>
  <si>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</si>
  <si>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</si>
  <si>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</si>
  <si>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</si>
  <si>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</si>
  <si>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</si>
  <si>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</si>
  <si>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</si>
  <si>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</si>
  <si>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</si>
  <si>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</si>
  <si>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</si>
  <si>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</si>
  <si>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</si>
  <si>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</si>
  <si>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</si>
  <si>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</si>
  <si>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</si>
  <si>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</si>
  <si>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</si>
  <si>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</si>
  <si>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</si>
  <si>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</si>
  <si>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</si>
  <si>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</si>
  <si>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</si>
  <si>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</si>
  <si>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</si>
  <si>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</si>
  <si>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</si>
  <si>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</si>
  <si>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</si>
  <si>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</si>
  <si>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</si>
  <si>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</si>
  <si>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</si>
  <si>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</si>
  <si>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</si>
  <si>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</si>
  <si>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</si>
  <si>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</si>
  <si>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</si>
  <si>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</si>
  <si>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</si>
  <si>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</si>
  <si>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</si>
  <si>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</si>
  <si>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</si>
  <si>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</si>
  <si>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</si>
  <si>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</si>
  <si>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</si>
  <si>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</si>
  <si>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</si>
  <si>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</si>
  <si>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</si>
  <si>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</si>
  <si>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</si>
  <si>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</si>
  <si>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</si>
  <si>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</si>
  <si>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</si>
  <si>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</si>
  <si>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</si>
  <si>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</si>
  <si>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</si>
  <si>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</si>
  <si>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</si>
  <si>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</si>
  <si>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</si>
  <si>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</si>
  <si>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</si>
  <si>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</si>
  <si>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</si>
  <si>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</si>
  <si>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</si>
  <si>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</si>
  <si>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</si>
  <si>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</si>
  <si>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</si>
  <si>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</si>
  <si>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</si>
  <si>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</si>
  <si>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</si>
  <si>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</si>
  <si>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</si>
  <si>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</si>
  <si>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</si>
  <si>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</si>
  <si>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</si>
  <si>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</si>
  <si>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</si>
  <si>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</si>
  <si>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</si>
  <si>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</si>
  <si>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</si>
  <si>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</si>
  <si>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</si>
  <si>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</si>
  <si>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</si>
  <si>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</si>
  <si>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</si>
  <si>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</si>
  <si>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</si>
  <si>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</si>
  <si>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</si>
  <si>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</si>
  <si>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</si>
  <si>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</si>
  <si>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</si>
  <si>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</si>
  <si>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</si>
  <si>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</si>
  <si>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</si>
  <si>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</si>
  <si>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</si>
  <si>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</si>
  <si>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</si>
  <si>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</si>
  <si>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</si>
  <si>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</si>
  <si>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</si>
  <si>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</si>
  <si>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</si>
  <si>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</si>
  <si>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</si>
  <si>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</si>
  <si>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</si>
  <si>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</si>
  <si>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</si>
  <si>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</si>
  <si>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</si>
  <si>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</si>
  <si>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</si>
  <si>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</si>
  <si>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</si>
  <si>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</si>
  <si>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</si>
  <si>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</si>
  <si>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</si>
  <si>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</si>
  <si>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</si>
  <si>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</si>
  <si>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</si>
  <si>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</si>
  <si>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</si>
  <si>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</si>
  <si>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</si>
  <si>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</si>
  <si>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</si>
  <si>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</si>
  <si>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</si>
  <si>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</si>
  <si>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</si>
  <si>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</si>
  <si>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</si>
  <si>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</si>
  <si>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</si>
  <si>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</si>
  <si>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</si>
  <si>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</si>
  <si>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</si>
  <si>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</si>
  <si>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</si>
  <si>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</si>
  <si>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</si>
  <si>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</si>
  <si>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</si>
  <si>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</si>
  <si>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</si>
  <si>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</si>
  <si>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</si>
  <si>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</si>
  <si>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</si>
  <si>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</si>
  <si>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</si>
  <si>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</si>
  <si>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</si>
  <si>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</si>
  <si>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</si>
  <si>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</si>
  <si>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</si>
  <si>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</si>
  <si>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</si>
  <si>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</si>
  <si>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</si>
  <si>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</si>
  <si>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</si>
  <si>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</si>
  <si>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</si>
  <si>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</si>
  <si>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</si>
  <si>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</si>
  <si>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</si>
  <si>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</si>
  <si>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</si>
  <si>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</si>
  <si>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</si>
  <si>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</si>
  <si>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</si>
  <si>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</si>
  <si>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</si>
  <si>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</si>
  <si>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</si>
  <si>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</si>
  <si>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</si>
  <si>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</si>
  <si>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</si>
  <si>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</si>
  <si>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</si>
  <si>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</si>
  <si>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</si>
  <si>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</si>
  <si>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</si>
  <si>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</si>
  <si>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</si>
  <si>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</si>
  <si>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</si>
  <si>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</si>
  <si>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</si>
  <si>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</si>
  <si>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</si>
  <si>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</si>
  <si>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</si>
  <si>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</si>
  <si>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</si>
  <si>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</si>
  <si>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</si>
  <si>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</si>
  <si>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</si>
  <si>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</si>
  <si>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</si>
  <si>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</si>
  <si>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</si>
  <si>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</si>
  <si>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</si>
  <si>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</si>
  <si>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</si>
  <si>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</si>
  <si>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</si>
  <si>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</si>
  <si>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</si>
  <si>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</si>
  <si>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</si>
  <si>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</si>
  <si>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</si>
  <si>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</si>
  <si>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</si>
  <si>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</si>
  <si>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</si>
  <si>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</si>
  <si>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</si>
  <si>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</si>
  <si>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</si>
  <si>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</si>
  <si>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</si>
  <si>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</si>
  <si>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</si>
  <si>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</si>
  <si>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</si>
  <si>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</si>
  <si>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</si>
  <si>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</si>
  <si>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</si>
  <si>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</si>
  <si>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</si>
  <si>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</si>
  <si>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</si>
  <si>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</si>
  <si>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</si>
  <si>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</si>
  <si>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</si>
  <si>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</si>
  <si>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</si>
  <si>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</si>
  <si>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</si>
  <si>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</si>
  <si>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</si>
  <si>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</si>
  <si>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</si>
  <si>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</si>
  <si>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</si>
  <si>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</si>
  <si>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</si>
  <si>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</si>
  <si>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</si>
  <si>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</si>
  <si>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</si>
  <si>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</si>
  <si>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</si>
  <si>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</si>
  <si>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</si>
  <si>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</si>
  <si>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</si>
  <si>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</si>
  <si>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</si>
  <si>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</si>
  <si>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</si>
  <si>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</si>
  <si>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</si>
  <si>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</si>
  <si>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</si>
  <si>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</si>
  <si>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</si>
  <si>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</si>
  <si>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</si>
  <si>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</si>
  <si>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</si>
  <si>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</si>
  <si>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</si>
  <si>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</si>
  <si>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</si>
  <si>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</si>
  <si>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</si>
  <si>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</si>
  <si>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</si>
  <si>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</si>
  <si>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</si>
  <si>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</si>
  <si>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</si>
  <si>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</si>
  <si>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</si>
  <si>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</si>
  <si>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</si>
  <si>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</si>
  <si>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</si>
  <si>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</si>
  <si>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</si>
  <si>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</si>
  <si>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</si>
  <si>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</si>
  <si>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</si>
  <si>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</si>
  <si>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</si>
  <si>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</si>
  <si>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</si>
  <si>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</si>
  <si>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</si>
  <si>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</si>
  <si>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</si>
  <si>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</si>
  <si>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</si>
  <si>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</si>
  <si>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</si>
  <si>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</si>
  <si>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</si>
  <si>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</si>
  <si>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</si>
  <si>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</si>
  <si>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</si>
  <si>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</si>
  <si>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</si>
  <si>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</si>
  <si>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</si>
  <si>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</si>
  <si>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</si>
  <si>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</si>
  <si>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</si>
  <si>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</si>
  <si>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</si>
  <si>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</si>
  <si>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</si>
  <si>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</si>
  <si>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</si>
  <si>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</si>
  <si>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</si>
  <si>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</si>
  <si>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</si>
  <si>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</si>
  <si>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</si>
  <si>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</si>
  <si>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</si>
  <si>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</si>
  <si>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</si>
  <si>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</si>
  <si>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</si>
  <si>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</si>
  <si>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</si>
  <si>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</si>
  <si>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</si>
  <si>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</si>
  <si>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</si>
  <si>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</si>
  <si>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</si>
  <si>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</si>
  <si>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</si>
  <si>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</si>
  <si>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</si>
  <si>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</si>
  <si>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</si>
  <si>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</si>
  <si>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</si>
  <si>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</si>
  <si>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</si>
  <si>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</si>
  <si>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</si>
  <si>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</si>
  <si>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</si>
  <si>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</si>
  <si>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</si>
  <si>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</si>
  <si>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</si>
  <si>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</si>
  <si>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</si>
  <si>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</si>
  <si>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</si>
  <si>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</si>
  <si>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</si>
  <si>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</si>
  <si>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</si>
  <si>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</si>
  <si>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</si>
  <si>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</si>
  <si>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</si>
  <si>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</si>
  <si>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</si>
  <si>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</si>
  <si>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</si>
  <si>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</si>
  <si>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</si>
  <si>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</si>
  <si>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</si>
  <si>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</si>
  <si>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</si>
  <si>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</si>
  <si>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</si>
  <si>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</si>
  <si>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</si>
  <si>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</si>
  <si>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</si>
  <si>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</si>
  <si>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</si>
  <si>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</si>
  <si>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</si>
  <si>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</si>
  <si>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</si>
  <si>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</si>
  <si>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</si>
  <si>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</si>
  <si>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</si>
  <si>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</si>
  <si>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</si>
  <si>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</si>
  <si>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</si>
  <si>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</si>
  <si>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</si>
  <si>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</si>
  <si>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</si>
  <si>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</si>
  <si>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</si>
  <si>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</si>
  <si>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</si>
  <si>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</si>
  <si>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</si>
  <si>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</si>
  <si>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</si>
  <si>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</si>
  <si>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</si>
  <si>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</si>
  <si>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</si>
  <si>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</si>
  <si>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</si>
  <si>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</si>
  <si>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</si>
  <si>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</si>
  <si>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</si>
  <si>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</si>
  <si>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</si>
  <si>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</si>
  <si>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</si>
  <si>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</si>
  <si>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</si>
  <si>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</si>
  <si>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</si>
  <si>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</si>
  <si>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</si>
  <si>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</si>
  <si>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</si>
  <si>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</si>
  <si>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</si>
  <si>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</si>
  <si>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</si>
  <si>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</si>
  <si>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</si>
  <si>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</si>
  <si>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</si>
  <si>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</si>
  <si>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</si>
  <si>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</si>
  <si>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</si>
  <si>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</si>
  <si>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</si>
  <si>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</si>
  <si>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</si>
  <si>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</si>
  <si>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</si>
  <si>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</si>
  <si>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</si>
  <si>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</si>
  <si>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</si>
  <si>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</si>
  <si>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</si>
  <si>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</si>
  <si>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</si>
  <si>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</si>
  <si>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</si>
  <si>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</si>
  <si>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</si>
  <si>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</si>
  <si>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</si>
  <si>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</si>
  <si>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</si>
  <si>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</si>
  <si>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</si>
  <si>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</si>
  <si>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</si>
  <si>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</si>
  <si>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</si>
  <si>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</si>
  <si>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</si>
  <si>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</si>
  <si>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</si>
  <si>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</si>
  <si>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</si>
  <si>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</si>
  <si>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</si>
  <si>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</si>
  <si>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</si>
  <si>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</si>
  <si>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</si>
  <si>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</si>
  <si>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</si>
  <si>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</si>
  <si>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</si>
  <si>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</si>
  <si>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</si>
  <si>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</si>
  <si>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</si>
  <si>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</si>
  <si>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</si>
  <si>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</si>
  <si>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</si>
  <si>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</si>
  <si>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</si>
  <si>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</si>
  <si>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</si>
  <si>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</si>
  <si>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</si>
  <si>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</si>
  <si>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</si>
  <si>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</si>
  <si>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</si>
  <si>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</si>
  <si>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</si>
  <si>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</si>
  <si>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</si>
  <si>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</si>
  <si>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</si>
  <si>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</si>
  <si>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</si>
  <si>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</si>
  <si>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</si>
  <si>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</si>
  <si>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</si>
  <si>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</si>
  <si>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</si>
  <si>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</si>
  <si>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</si>
  <si>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</si>
  <si>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</si>
  <si>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</si>
  <si>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</si>
  <si>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</si>
  <si>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</si>
  <si>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</si>
  <si>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</si>
  <si>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</si>
  <si>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</si>
  <si>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</si>
  <si>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</si>
  <si>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</si>
  <si>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</si>
  <si>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</si>
  <si>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</si>
  <si>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</si>
  <si>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</si>
  <si>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</si>
  <si>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</si>
  <si>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</si>
  <si>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</si>
  <si>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</si>
  <si>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</si>
  <si>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</si>
  <si>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</si>
  <si>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</si>
  <si>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</si>
  <si>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</si>
  <si>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</si>
  <si>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</si>
  <si>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</si>
  <si>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</si>
  <si>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</si>
  <si>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</si>
  <si>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</si>
  <si>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</si>
  <si>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</si>
  <si>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</si>
  <si>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</si>
  <si>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</si>
  <si>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</si>
  <si>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</si>
  <si>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</si>
  <si>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</si>
  <si>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</si>
  <si>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</si>
  <si>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</si>
  <si>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</si>
  <si>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</si>
  <si>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</si>
  <si>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</si>
  <si>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</si>
  <si>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</si>
  <si>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</si>
  <si>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</si>
  <si>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</si>
  <si>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</si>
  <si>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</si>
  <si>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</si>
  <si>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</si>
  <si>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</si>
  <si>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</si>
  <si>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</si>
  <si>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</si>
  <si>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</si>
  <si>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</si>
  <si>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</si>
  <si>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</si>
  <si>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</si>
  <si>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</si>
  <si>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</si>
  <si>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</si>
  <si>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</si>
  <si>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</si>
  <si>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</si>
  <si>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</si>
  <si>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</si>
  <si>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</si>
  <si>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</si>
  <si>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</si>
  <si>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</si>
  <si>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</si>
  <si>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</si>
  <si>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</si>
  <si>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</si>
  <si>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</si>
  <si>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</si>
  <si>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</si>
  <si>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</si>
  <si>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</si>
  <si>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</si>
  <si>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</si>
  <si>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</si>
  <si>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</si>
  <si>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</si>
  <si>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</si>
  <si>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</si>
  <si>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</si>
  <si>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</si>
  <si>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</si>
  <si>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</si>
  <si>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</si>
  <si>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</si>
  <si>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</si>
  <si>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</si>
  <si>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</si>
  <si>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</si>
  <si>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</si>
  <si>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</si>
  <si>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</si>
  <si>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</si>
  <si>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</si>
  <si>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</si>
  <si>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</si>
  <si>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</si>
  <si>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</si>
  <si>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</si>
  <si>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</si>
  <si>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</si>
  <si>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</si>
  <si>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</si>
  <si>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</si>
  <si>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</si>
  <si>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</si>
  <si>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</si>
  <si>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</si>
  <si>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</si>
  <si>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</si>
  <si>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</si>
  <si>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</si>
  <si>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</si>
  <si>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</si>
  <si>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</si>
  <si>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</si>
  <si>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</si>
  <si>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</si>
  <si>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</si>
  <si>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</si>
  <si>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</si>
  <si>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</si>
  <si>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</si>
  <si>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</si>
  <si>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</si>
  <si>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</si>
  <si>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</si>
  <si>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</si>
  <si>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</si>
  <si>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</si>
  <si>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</si>
  <si>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</si>
  <si>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</si>
  <si>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</si>
  <si>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</si>
  <si>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</si>
  <si>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</si>
  <si>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</si>
  <si>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</si>
  <si>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</si>
  <si>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</si>
  <si>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</si>
  <si>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</si>
  <si>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</si>
  <si>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</si>
  <si>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</si>
  <si>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</si>
  <si>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</si>
  <si>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</si>
  <si>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</si>
  <si>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</si>
  <si>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</si>
  <si>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</si>
  <si>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</si>
  <si>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</si>
  <si>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</si>
  <si>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</si>
  <si>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</si>
  <si>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</si>
  <si>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</si>
  <si>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</si>
  <si>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</si>
  <si>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</si>
  <si>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</si>
  <si>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</si>
  <si>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</si>
  <si>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</si>
  <si>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</si>
  <si>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</si>
  <si>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</si>
  <si>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</si>
  <si>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</si>
  <si>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</si>
  <si>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</si>
  <si>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</si>
  <si>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</si>
  <si>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</si>
  <si>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</si>
  <si>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</si>
  <si>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</si>
  <si>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</si>
  <si>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</si>
  <si>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</si>
  <si>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</si>
  <si>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</si>
  <si>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</si>
  <si>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</si>
  <si>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</si>
  <si>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</si>
  <si>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</si>
  <si>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</si>
  <si>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</si>
  <si>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</si>
  <si>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</si>
  <si>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</si>
  <si>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</si>
  <si>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</si>
  <si>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</si>
  <si>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</si>
  <si>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</si>
  <si>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</si>
  <si>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</si>
  <si>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</si>
  <si>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</si>
  <si>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</si>
  <si>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</si>
  <si>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</si>
  <si>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</si>
  <si>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</si>
  <si>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</si>
  <si>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</si>
  <si>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</si>
  <si>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</si>
  <si>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</si>
  <si>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</si>
  <si>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</si>
  <si>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</si>
  <si>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</si>
  <si>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</si>
  <si>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</si>
  <si>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</si>
  <si>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</si>
  <si>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</si>
  <si>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</si>
  <si>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</si>
  <si>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</si>
  <si>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</si>
  <si>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</si>
  <si>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</si>
  <si>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</si>
  <si>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</si>
  <si>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</si>
  <si>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</si>
  <si>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</si>
  <si>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</si>
  <si>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</si>
  <si>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</si>
  <si>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</si>
  <si>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</si>
  <si>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</si>
  <si>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</si>
  <si>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</si>
  <si>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</si>
  <si>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</si>
  <si>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</si>
  <si>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</si>
  <si>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</si>
  <si>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</si>
  <si>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</si>
  <si>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</si>
  <si>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</si>
  <si>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</si>
  <si>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</si>
  <si>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</si>
  <si>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</si>
  <si>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</si>
  <si>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</si>
  <si>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</si>
  <si>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</si>
  <si>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</si>
  <si>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</si>
  <si>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</si>
  <si>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</si>
  <si>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</si>
  <si>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</si>
  <si>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</si>
  <si>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</si>
  <si>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</si>
  <si>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</si>
  <si>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</si>
  <si>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</si>
  <si>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</si>
  <si>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</si>
  <si>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</si>
  <si>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</si>
  <si>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</si>
  <si>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</si>
  <si>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</si>
  <si>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</si>
  <si>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</si>
  <si>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</si>
  <si>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</si>
  <si>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</si>
  <si>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</si>
  <si>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</si>
  <si>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</si>
  <si>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</si>
  <si>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</si>
  <si>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</si>
  <si>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</si>
  <si>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</si>
  <si>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</si>
  <si>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</si>
  <si>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</si>
  <si>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</si>
  <si>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</si>
  <si>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</si>
  <si>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</si>
  <si>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</si>
  <si>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</si>
  <si>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</si>
  <si>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</si>
  <si>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</si>
  <si>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</si>
  <si>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</si>
  <si>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</si>
  <si>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</si>
  <si>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</si>
  <si>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</si>
  <si>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</si>
  <si>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</si>
  <si>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</si>
  <si>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</si>
  <si>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</si>
  <si>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</si>
  <si>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</si>
  <si>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</si>
  <si>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</si>
  <si>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</si>
  <si>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</si>
  <si>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</si>
  <si>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</si>
  <si>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</si>
  <si>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</si>
  <si>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</si>
  <si>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</si>
  <si>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</si>
  <si>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</si>
  <si>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</si>
  <si>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</si>
  <si>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</si>
  <si>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</si>
  <si>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</si>
  <si>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</si>
  <si>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</si>
  <si>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</si>
  <si>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</si>
  <si>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</si>
  <si>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</si>
  <si>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</si>
  <si>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</si>
  <si>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</si>
  <si>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</si>
  <si>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</si>
  <si>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</si>
  <si>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</si>
  <si>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</si>
  <si>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</si>
  <si>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</si>
  <si>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</si>
  <si>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</si>
  <si>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</si>
  <si>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</si>
  <si>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</si>
  <si>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</si>
  <si>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</si>
  <si>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</si>
  <si>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</si>
  <si>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</si>
  <si>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</si>
  <si>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</si>
  <si>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</si>
  <si>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</si>
  <si>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</si>
  <si>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</si>
  <si>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</si>
  <si>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</si>
  <si>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</si>
  <si>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</si>
  <si>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</si>
  <si>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</si>
  <si>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</si>
  <si>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</si>
  <si>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</si>
  <si>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</si>
  <si>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</si>
  <si>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</si>
  <si>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</si>
  <si>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</si>
  <si>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</si>
  <si>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</si>
  <si>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</si>
  <si>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</si>
  <si>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</si>
  <si>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</si>
  <si>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</si>
  <si>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</si>
  <si>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</si>
  <si>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</si>
  <si>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</si>
  <si>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</si>
  <si>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</si>
  <si>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</si>
  <si>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</si>
  <si>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</si>
  <si>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</si>
  <si>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</si>
  <si>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</si>
  <si>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</si>
  <si>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</si>
  <si>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</si>
  <si>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</si>
  <si>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</si>
  <si>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</si>
  <si>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</si>
  <si>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</si>
  <si>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</si>
  <si>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</si>
  <si>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</si>
  <si>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</si>
  <si>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</si>
  <si>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</si>
  <si>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</si>
  <si>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</si>
  <si>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</si>
  <si>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</si>
  <si>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</si>
  <si>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</si>
  <si>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</si>
  <si>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</si>
  <si>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</si>
  <si>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</si>
  <si>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</si>
  <si>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</si>
  <si>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</si>
  <si>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</si>
  <si>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</si>
  <si>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</si>
  <si>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</si>
  <si>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</si>
  <si>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</si>
  <si>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</si>
  <si>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</si>
  <si>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</si>
  <si>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</si>
  <si>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</si>
  <si>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</si>
  <si>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</si>
  <si>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</si>
  <si>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</si>
  <si>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</si>
  <si>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</si>
  <si>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</si>
  <si>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</si>
  <si>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</si>
  <si>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</si>
  <si>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</si>
  <si>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</si>
  <si>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</si>
  <si>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</si>
  <si>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</si>
  <si>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</si>
  <si>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</si>
  <si>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</si>
  <si>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</si>
  <si>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</si>
  <si>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</si>
  <si>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</si>
  <si>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</si>
  <si>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</si>
  <si>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</si>
  <si>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</si>
  <si>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</si>
  <si>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</si>
  <si>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</si>
  <si>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</si>
  <si>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</si>
  <si>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</si>
  <si>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</si>
  <si>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</si>
  <si>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</si>
  <si>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</si>
  <si>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</si>
  <si>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</si>
  <si>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</si>
  <si>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</si>
  <si>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</si>
  <si>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</si>
  <si>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</si>
  <si>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</si>
  <si>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</si>
  <si>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</si>
  <si>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</si>
  <si>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</si>
  <si>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</si>
  <si>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</si>
  <si>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</si>
  <si>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</si>
  <si>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</si>
  <si>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</si>
  <si>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</si>
  <si>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</si>
  <si>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</si>
  <si>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</si>
  <si>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</si>
  <si>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</si>
  <si>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</si>
  <si>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</si>
  <si>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</si>
  <si>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</si>
  <si>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</si>
  <si>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</si>
  <si>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</si>
  <si>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</si>
  <si>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</si>
  <si>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</si>
  <si>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</si>
  <si>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</si>
  <si>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</si>
  <si>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</si>
  <si>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</si>
  <si>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</si>
  <si>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</si>
  <si>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</si>
  <si>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</si>
  <si>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</si>
  <si>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</si>
  <si>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</si>
  <si>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</si>
  <si>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</si>
  <si>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</si>
  <si>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</si>
  <si>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</si>
  <si>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</si>
  <si>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</si>
  <si>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</si>
  <si>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</si>
  <si>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</si>
  <si>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</si>
  <si>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</si>
  <si>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</si>
  <si>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</si>
  <si>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</si>
  <si>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</si>
  <si>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</si>
  <si>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</si>
  <si>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</si>
  <si>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</si>
  <si>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</si>
  <si>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</si>
  <si>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</si>
  <si>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</si>
  <si>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</si>
  <si>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</si>
  <si>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</si>
  <si>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</si>
  <si>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</si>
  <si>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</si>
  <si>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</si>
  <si>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</si>
  <si>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</si>
  <si>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</si>
  <si>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</si>
  <si>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</si>
  <si>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</si>
  <si>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</si>
  <si>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</si>
  <si>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</si>
  <si>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</si>
  <si>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</si>
  <si>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</si>
  <si>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</si>
  <si>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</si>
  <si>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</si>
  <si>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</si>
  <si>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</si>
  <si>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</si>
  <si>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</si>
  <si>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</si>
  <si>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</si>
  <si>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</si>
  <si>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</si>
  <si>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</si>
  <si>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</si>
  <si>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</si>
  <si>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</si>
  <si>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</si>
  <si>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</si>
  <si>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</si>
  <si>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</si>
  <si>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</si>
  <si>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</si>
  <si>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</si>
  <si>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</si>
  <si>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</si>
  <si>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</si>
  <si>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</si>
  <si>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</si>
  <si>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</si>
  <si>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</si>
  <si>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</si>
  <si>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</si>
  <si>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</si>
  <si>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</si>
  <si>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</si>
  <si>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</si>
  <si>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</si>
  <si>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</si>
  <si>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</si>
  <si>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</si>
  <si>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</si>
  <si>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</si>
  <si>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</si>
  <si>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</si>
  <si>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</si>
  <si>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</si>
  <si>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</si>
  <si>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</si>
  <si>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</si>
  <si>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</si>
  <si>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</si>
  <si>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</si>
  <si>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</si>
  <si>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</si>
  <si>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</si>
  <si>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</si>
  <si>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</si>
  <si>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</si>
  <si>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</si>
  <si>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</si>
  <si>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</si>
  <si>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</si>
  <si>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</si>
  <si>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</si>
  <si>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</si>
  <si>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</si>
  <si>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</si>
  <si>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</si>
  <si>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</si>
  <si>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</si>
  <si>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</si>
  <si>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</si>
  <si>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</si>
  <si>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</si>
  <si>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</si>
  <si>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</si>
  <si>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</si>
  <si>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</si>
  <si>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</si>
  <si>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</si>
  <si>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</si>
  <si>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</si>
  <si>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</si>
  <si>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</si>
  <si>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</si>
  <si>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</si>
  <si>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</si>
  <si>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</si>
  <si>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</si>
  <si>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</si>
  <si>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</si>
  <si>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</si>
  <si>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</si>
  <si>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</si>
  <si>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</si>
  <si>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</si>
  <si>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</si>
  <si>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</si>
  <si>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</si>
  <si>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</si>
  <si>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</si>
  <si>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</si>
  <si>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</si>
  <si>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</si>
  <si>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</si>
  <si>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</si>
  <si>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</si>
  <si>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</si>
  <si>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</si>
  <si>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</si>
  <si>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</si>
  <si>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</si>
  <si>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</si>
  <si>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</si>
  <si>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</si>
  <si>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</si>
  <si>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</si>
  <si>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</si>
  <si>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</si>
  <si>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</si>
  <si>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</si>
  <si>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</si>
  <si>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</si>
  <si>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</si>
  <si>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</si>
  <si>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</si>
  <si>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</si>
  <si>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</si>
  <si>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</si>
  <si>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</si>
  <si>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</si>
  <si>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</si>
  <si>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</si>
  <si>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</si>
  <si>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</si>
  <si>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</si>
  <si>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</si>
  <si>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</si>
  <si>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</si>
  <si>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</si>
  <si>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</si>
  <si>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</si>
  <si>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</si>
  <si>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</si>
  <si>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</si>
  <si>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</si>
  <si>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</si>
  <si>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</si>
  <si>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</si>
  <si>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</si>
  <si>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</si>
  <si>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</si>
  <si>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</si>
  <si>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</si>
  <si>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</si>
  <si>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</si>
  <si>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</si>
  <si>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</si>
  <si>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</si>
  <si>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</si>
  <si>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</si>
  <si>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</si>
  <si>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</si>
  <si>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</si>
  <si>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</si>
  <si>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</si>
  <si>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</si>
  <si>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</si>
  <si>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</si>
  <si>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</si>
  <si>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</si>
  <si>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</si>
  <si>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</si>
  <si>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</si>
  <si>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</si>
  <si>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</si>
  <si>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</si>
  <si>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</si>
  <si>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</si>
  <si>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</si>
  <si>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</si>
  <si>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</si>
  <si>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</si>
  <si>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</si>
  <si>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</si>
  <si>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</si>
  <si>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</si>
  <si>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</si>
  <si>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</si>
  <si>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</si>
  <si>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</si>
  <si>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</si>
  <si>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</si>
  <si>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</si>
  <si>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</si>
  <si>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</si>
  <si>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</si>
  <si>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</si>
  <si>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</si>
  <si>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</si>
  <si>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</si>
  <si>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</si>
  <si>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</si>
  <si>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</si>
  <si>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</si>
  <si>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</si>
  <si>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</si>
  <si>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</si>
  <si>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</si>
  <si>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</si>
  <si>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</si>
  <si>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</si>
  <si>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</si>
  <si>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</si>
  <si>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</si>
  <si>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</si>
  <si>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</si>
  <si>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</si>
  <si>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</si>
  <si>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</si>
  <si>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</si>
  <si>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</si>
  <si>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</si>
  <si>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</si>
  <si>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</si>
  <si>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</si>
  <si>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</si>
  <si>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</si>
  <si>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</si>
  <si>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</si>
  <si>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</si>
  <si>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</si>
  <si>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</si>
  <si>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</si>
  <si>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</si>
  <si>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</si>
  <si>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</si>
  <si>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</si>
  <si>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</si>
  <si>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</si>
  <si>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</si>
  <si>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</si>
  <si>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</si>
  <si>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</si>
  <si>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</si>
  <si>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</si>
  <si>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</si>
  <si>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</si>
  <si>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</si>
  <si>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</si>
  <si>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</si>
  <si>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</si>
  <si>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</si>
  <si>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</si>
  <si>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</si>
  <si>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</si>
  <si>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</si>
  <si>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</si>
  <si>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</si>
  <si>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</si>
  <si>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</si>
  <si>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</si>
  <si>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</si>
  <si>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</si>
  <si>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</si>
  <si>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</si>
  <si>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</si>
  <si>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</si>
  <si>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</si>
  <si>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</si>
  <si>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</si>
  <si>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</si>
  <si>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</si>
  <si>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</si>
  <si>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</si>
  <si>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</si>
  <si>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</si>
  <si>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</si>
  <si>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</si>
  <si>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</si>
  <si>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</si>
  <si>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</si>
  <si>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</si>
  <si>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</si>
  <si>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</si>
  <si>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</si>
  <si>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</si>
  <si>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</si>
  <si>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</si>
  <si>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</si>
  <si>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</si>
  <si>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</si>
  <si>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</si>
  <si>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</si>
  <si>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</si>
  <si>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</si>
  <si>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</si>
  <si>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</si>
  <si>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</si>
  <si>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</si>
  <si>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</si>
  <si>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</si>
  <si>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</si>
  <si>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</si>
  <si>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</si>
  <si>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</si>
  <si>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</si>
  <si>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</si>
  <si>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</si>
  <si>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</si>
  <si>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</si>
  <si>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</si>
  <si>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</si>
  <si>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</si>
  <si>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</si>
  <si>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</si>
  <si>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</si>
  <si>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</si>
  <si>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</si>
  <si>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</si>
  <si>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</si>
  <si>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</si>
  <si>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</si>
  <si>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</si>
  <si>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</si>
  <si>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</si>
  <si>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</si>
  <si>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</si>
  <si>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</si>
  <si>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</si>
  <si>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</si>
  <si>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</si>
  <si>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</si>
  <si>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</si>
  <si>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</si>
  <si>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</si>
  <si>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</si>
  <si>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</si>
  <si>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</si>
  <si>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</si>
  <si>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</si>
  <si>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</si>
  <si>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</si>
  <si>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</si>
  <si>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</si>
  <si>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</si>
  <si>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</si>
  <si>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</si>
  <si>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</si>
  <si>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</si>
  <si>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</si>
  <si>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</si>
  <si>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</si>
  <si>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</si>
  <si>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</si>
  <si>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</si>
  <si>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</si>
  <si>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</si>
  <si>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</si>
  <si>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</si>
  <si>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</si>
  <si>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</si>
  <si>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</si>
  <si>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</si>
  <si>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</si>
  <si>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</si>
  <si>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</si>
  <si>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</si>
  <si>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</si>
  <si>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</si>
  <si>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</si>
  <si>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</si>
  <si>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</si>
  <si>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</si>
  <si>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</si>
  <si>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</si>
  <si>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</si>
  <si>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</si>
  <si>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</si>
  <si>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</si>
  <si>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</si>
  <si>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</si>
  <si>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</si>
  <si>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</si>
  <si>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</si>
  <si>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</si>
  <si>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</si>
  <si>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</si>
  <si>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</si>
  <si>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</si>
  <si>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</si>
  <si>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</si>
  <si>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</si>
  <si>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</si>
  <si>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</si>
  <si>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</si>
  <si>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</si>
  <si>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</si>
  <si>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</si>
  <si>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</si>
  <si>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</si>
  <si>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</si>
  <si>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</si>
  <si>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</si>
  <si>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</si>
  <si>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</si>
  <si>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</si>
  <si>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</si>
  <si>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</si>
  <si>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</si>
  <si>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</si>
  <si>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</si>
  <si>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</si>
  <si>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</si>
  <si>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</si>
  <si>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</si>
  <si>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</si>
  <si>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</si>
  <si>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</si>
  <si>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</si>
  <si>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</si>
  <si>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</si>
  <si>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</si>
  <si>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</si>
  <si>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</si>
  <si>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</si>
  <si>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</si>
  <si>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</si>
  <si>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</si>
  <si>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</si>
  <si>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</si>
  <si>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</si>
  <si>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</si>
  <si>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</si>
  <si>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</si>
  <si>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</si>
  <si>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</si>
  <si>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</si>
  <si>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</si>
  <si>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</si>
  <si>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</si>
  <si>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</si>
  <si>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</si>
  <si>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</si>
  <si>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</si>
  <si>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</si>
  <si>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</si>
  <si>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</si>
  <si>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</si>
  <si>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</si>
  <si>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</si>
  <si>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</si>
  <si>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</si>
  <si>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</si>
  <si>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</si>
  <si>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</si>
  <si>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</si>
  <si>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</si>
  <si>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</si>
  <si>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</si>
  <si>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</si>
  <si>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</si>
  <si>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</si>
  <si>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</si>
  <si>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</si>
  <si>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</si>
  <si>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</si>
  <si>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</si>
  <si>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</si>
  <si>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</si>
  <si>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</si>
  <si>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</si>
  <si>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</si>
  <si>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</si>
  <si>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</si>
  <si>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</si>
  <si>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</si>
  <si>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</si>
  <si>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</si>
  <si>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</si>
  <si>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</si>
  <si>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</si>
  <si>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</si>
  <si>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</si>
  <si>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</si>
  <si>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</si>
  <si>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</si>
  <si>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</si>
  <si>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</si>
  <si>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</si>
  <si>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</si>
  <si>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</si>
  <si>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</si>
  <si>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</si>
  <si>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</si>
  <si>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</si>
  <si>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</si>
  <si>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</si>
  <si>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</si>
  <si>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</si>
  <si>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</si>
  <si>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</si>
  <si>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</si>
  <si>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</si>
  <si>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</si>
  <si>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</si>
  <si>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</si>
  <si>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</si>
  <si>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</si>
  <si>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</si>
  <si>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</si>
  <si>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</si>
  <si>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</si>
  <si>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</si>
  <si>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</si>
  <si>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</si>
  <si>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</si>
  <si>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</si>
  <si>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</si>
  <si>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</si>
  <si>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</si>
  <si>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</si>
  <si>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</si>
  <si>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</si>
  <si>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</si>
  <si>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</si>
  <si>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</si>
  <si>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</si>
  <si>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</si>
  <si>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</si>
  <si>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</si>
  <si>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</si>
  <si>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</si>
  <si>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</si>
  <si>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</si>
  <si>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</si>
  <si>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</si>
  <si>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</si>
  <si>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</si>
  <si>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</si>
  <si>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</si>
  <si>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</si>
  <si>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</si>
  <si>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</si>
  <si>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</si>
  <si>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</si>
  <si>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</si>
  <si>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</si>
  <si>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</si>
  <si>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</si>
  <si>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</si>
  <si>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</si>
  <si>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</si>
  <si>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</si>
  <si>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</si>
  <si>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</si>
  <si>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</si>
  <si>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</si>
  <si>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</si>
  <si>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</si>
  <si>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</si>
  <si>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</si>
  <si>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</si>
  <si>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</si>
  <si>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</si>
  <si>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</si>
  <si>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</si>
  <si>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</si>
  <si>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</si>
  <si>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</si>
  <si>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</si>
  <si>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</si>
  <si>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</si>
  <si>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</si>
  <si>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</si>
  <si>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</si>
  <si>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</si>
  <si>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</si>
  <si>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</si>
  <si>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</si>
  <si>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</si>
  <si>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</si>
  <si>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</si>
  <si>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</si>
  <si>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</si>
  <si>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</si>
  <si>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</si>
  <si>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</si>
  <si>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</si>
  <si>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</si>
  <si>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</si>
  <si>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</si>
  <si>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</si>
  <si>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</si>
  <si>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</si>
  <si>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</si>
  <si>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</si>
  <si>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</si>
  <si>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</si>
  <si>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</si>
  <si>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</si>
  <si>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</si>
  <si>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</si>
  <si>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</si>
  <si>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</si>
  <si>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</si>
  <si>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</si>
  <si>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</si>
  <si>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</si>
  <si>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</si>
  <si>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</si>
  <si>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</si>
  <si>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</si>
  <si>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</si>
  <si>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</si>
  <si>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</si>
  <si>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</si>
  <si>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</si>
  <si>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</si>
  <si>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</si>
  <si>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</si>
  <si>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</si>
  <si>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</si>
  <si>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</si>
  <si>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</si>
  <si>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</si>
  <si>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</si>
  <si>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</si>
  <si>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</si>
  <si>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</si>
  <si>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</si>
  <si>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</si>
  <si>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</si>
  <si>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</si>
  <si>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</si>
  <si>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</si>
  <si>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</si>
  <si>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</si>
  <si>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</si>
  <si>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</si>
  <si>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</si>
  <si>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</si>
  <si>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</si>
  <si>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</si>
  <si>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</si>
  <si>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</si>
  <si>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</si>
  <si>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</si>
  <si>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</si>
  <si>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</si>
  <si>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</si>
  <si>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</si>
  <si>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</si>
  <si>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</si>
  <si>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</si>
  <si>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</si>
  <si>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</si>
  <si>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</si>
  <si>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</si>
  <si>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</si>
  <si>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</si>
  <si>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</si>
  <si>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</si>
  <si>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</si>
  <si>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</si>
  <si>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</si>
  <si>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</si>
  <si>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</si>
  <si>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</si>
  <si>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</si>
  <si>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</si>
  <si>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</si>
  <si>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</si>
  <si>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</si>
  <si>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</si>
  <si>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</si>
  <si>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</si>
  <si>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</si>
  <si>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</si>
  <si>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</si>
  <si>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</si>
  <si>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</si>
  <si>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</si>
  <si>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</si>
  <si>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</si>
  <si>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</si>
  <si>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</si>
  <si>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</si>
  <si>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</si>
  <si>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</si>
  <si>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</si>
  <si>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</si>
  <si>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</si>
  <si>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</si>
  <si>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</si>
  <si>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</si>
  <si>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</si>
  <si>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</si>
  <si>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</si>
  <si>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</si>
  <si>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</si>
  <si>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</si>
  <si>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</si>
  <si>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</si>
  <si>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</si>
  <si>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</si>
  <si>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</si>
  <si>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</si>
  <si>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</si>
  <si>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</si>
  <si>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</si>
  <si>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</si>
  <si>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</si>
  <si>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</si>
  <si>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</si>
  <si>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</si>
  <si>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</si>
  <si>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</si>
  <si>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</si>
  <si>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</si>
  <si>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</si>
  <si>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</si>
  <si>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</si>
  <si>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</si>
  <si>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</si>
  <si>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</si>
  <si>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</si>
  <si>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</si>
  <si>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</si>
  <si>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</si>
  <si>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</si>
  <si>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</si>
  <si>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</si>
  <si>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</si>
  <si>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</si>
  <si>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</si>
  <si>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</si>
  <si>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</si>
  <si>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</si>
  <si>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</si>
  <si>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</si>
  <si>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</si>
  <si>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</si>
  <si>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</si>
  <si>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</si>
  <si>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</si>
  <si>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</si>
  <si>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</si>
  <si>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</si>
  <si>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</si>
  <si>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</si>
  <si>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</si>
  <si>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</si>
  <si>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</si>
  <si>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</si>
  <si>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</si>
  <si>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</si>
  <si>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</si>
  <si>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</si>
  <si>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</si>
  <si>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</si>
  <si>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</si>
  <si>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</si>
  <si>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</si>
  <si>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</si>
  <si>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</si>
  <si>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</si>
  <si>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</si>
  <si>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</si>
  <si>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</si>
  <si>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</si>
  <si>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</si>
  <si>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</si>
  <si>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</si>
  <si>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</si>
  <si>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</si>
  <si>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</si>
  <si>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</si>
  <si>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</si>
  <si>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</si>
  <si>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</si>
  <si>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</si>
  <si>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</si>
  <si>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</si>
  <si>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</si>
  <si>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</si>
  <si>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</si>
  <si>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</si>
  <si>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</si>
  <si>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</si>
  <si>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</si>
  <si>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</si>
  <si>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</si>
  <si>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</si>
  <si>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</si>
  <si>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</si>
  <si>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</si>
  <si>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</si>
  <si>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</si>
  <si>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</si>
  <si>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</si>
  <si>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</si>
  <si>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</si>
  <si>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</si>
  <si>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</si>
  <si>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</si>
  <si>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</si>
  <si>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</si>
  <si>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</si>
  <si>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</si>
  <si>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</si>
  <si>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</si>
  <si>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</si>
  <si>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</si>
  <si>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</si>
  <si>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</si>
  <si>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</si>
  <si>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</si>
  <si>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</si>
  <si>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</si>
  <si>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</si>
  <si>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</si>
  <si>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</si>
  <si>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</si>
  <si>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</si>
  <si>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</si>
  <si>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</si>
  <si>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</si>
  <si>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</si>
  <si>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</si>
  <si>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</si>
  <si>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</si>
  <si>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</si>
  <si>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</si>
  <si>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</si>
  <si>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</si>
  <si>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</si>
  <si>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</si>
  <si>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</si>
  <si>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</si>
  <si>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</si>
  <si>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</si>
  <si>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</si>
  <si>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</si>
  <si>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</si>
  <si>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</si>
  <si>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</si>
  <si>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</si>
  <si>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</si>
  <si>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</si>
  <si>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</si>
  <si>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</si>
  <si>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</si>
  <si>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</si>
  <si>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</si>
  <si>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</si>
  <si>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</si>
  <si>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</si>
  <si>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</si>
  <si>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</si>
  <si>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</si>
  <si>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</si>
  <si>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</si>
  <si>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</si>
  <si>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</si>
  <si>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</si>
  <si>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</si>
  <si>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</si>
  <si>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</si>
  <si>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</si>
  <si>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</si>
  <si>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</si>
  <si>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</si>
  <si>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</si>
  <si>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</si>
  <si>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</si>
  <si>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</si>
  <si>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</si>
  <si>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</si>
  <si>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</si>
  <si>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</si>
  <si>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</si>
  <si>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</si>
  <si>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</si>
  <si>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</si>
  <si>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</si>
  <si>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</si>
  <si>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</si>
  <si>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</si>
  <si>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</si>
  <si>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</si>
  <si>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</si>
  <si>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</si>
  <si>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</si>
  <si>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</si>
  <si>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</si>
  <si>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</si>
  <si>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</si>
  <si>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</si>
  <si>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</si>
  <si>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</si>
  <si>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</si>
  <si>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</si>
  <si>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</si>
  <si>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</si>
  <si>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</si>
  <si>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</si>
  <si>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</si>
  <si>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</si>
  <si>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</si>
  <si>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</si>
  <si>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</si>
  <si>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</si>
  <si>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</si>
  <si>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</si>
  <si>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</si>
  <si>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</si>
  <si>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</si>
  <si>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</si>
  <si>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</si>
  <si>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</si>
  <si>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</si>
  <si>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</si>
  <si>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</si>
  <si>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</si>
  <si>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</si>
  <si>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</si>
  <si>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</si>
  <si>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</si>
  <si>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</si>
  <si>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</si>
  <si>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</si>
  <si>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</si>
  <si>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</si>
  <si>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</si>
  <si>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</si>
  <si>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</si>
  <si>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</si>
  <si>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</si>
  <si>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</si>
  <si>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</si>
  <si>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</si>
  <si>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</si>
  <si>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</si>
  <si>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</si>
  <si>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</si>
  <si>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</si>
  <si>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</si>
  <si>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</si>
  <si>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</si>
  <si>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</si>
  <si>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</si>
  <si>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</si>
  <si>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</si>
  <si>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</si>
  <si>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</si>
  <si>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</si>
  <si>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</si>
  <si>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</si>
  <si>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</si>
  <si>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</si>
  <si>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</si>
  <si>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</si>
  <si>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</si>
  <si>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</si>
  <si>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</si>
  <si>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</si>
  <si>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</si>
  <si>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</si>
  <si>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</si>
  <si>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</si>
  <si>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</si>
  <si>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</si>
  <si>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</si>
  <si>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</si>
  <si>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</si>
  <si>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</si>
  <si>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</si>
  <si>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</si>
  <si>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</si>
  <si>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</si>
  <si>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</si>
  <si>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</si>
  <si>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</si>
  <si>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</si>
  <si>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</si>
  <si>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</si>
  <si>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</si>
  <si>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</si>
  <si>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</si>
  <si>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</si>
  <si>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</si>
  <si>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</si>
  <si>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</si>
  <si>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</si>
  <si>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</si>
  <si>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</si>
  <si>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</si>
  <si>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</si>
  <si>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</si>
  <si>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</si>
  <si>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</si>
  <si>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</si>
  <si>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</si>
  <si>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</si>
  <si>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</si>
  <si>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</si>
  <si>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</si>
  <si>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</si>
  <si>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</si>
  <si>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</si>
  <si>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</si>
  <si>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</si>
  <si>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</si>
  <si>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</si>
  <si>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</si>
  <si>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</si>
  <si>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</si>
  <si>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</si>
  <si>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</si>
  <si>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</si>
  <si>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</si>
  <si>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</si>
  <si>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</si>
  <si>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</si>
  <si>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</si>
  <si>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</si>
  <si>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</si>
  <si>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</si>
  <si>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</si>
  <si>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</si>
  <si>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</si>
  <si>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</si>
  <si>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</si>
  <si>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</si>
  <si>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</si>
  <si>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</si>
  <si>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</si>
  <si>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</si>
  <si>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</si>
  <si>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</si>
  <si>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</si>
  <si>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</si>
  <si>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</si>
  <si>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</si>
  <si>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</si>
  <si>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</si>
  <si>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</si>
  <si>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</si>
  <si>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</si>
  <si>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</si>
  <si>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</si>
  <si>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</si>
  <si>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</si>
  <si>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</si>
  <si>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</si>
  <si>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</si>
  <si>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</si>
  <si>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</si>
  <si>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</si>
  <si>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</si>
  <si>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</si>
  <si>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</si>
  <si>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</si>
  <si>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</si>
  <si>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</si>
  <si>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</si>
  <si>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</si>
  <si>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</si>
  <si>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</si>
  <si>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</si>
  <si>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</si>
  <si>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</si>
  <si>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</si>
  <si>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</si>
  <si>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</si>
  <si>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</si>
  <si>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</si>
  <si>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</si>
  <si>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</si>
  <si>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</si>
  <si>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</si>
  <si>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</si>
  <si>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</si>
  <si>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</si>
  <si>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</si>
  <si>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</si>
  <si>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</si>
  <si>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</si>
  <si>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</si>
  <si>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</si>
  <si>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</si>
  <si>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</si>
  <si>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</si>
  <si>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</si>
  <si>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</si>
  <si>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</si>
  <si>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</si>
  <si>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</si>
  <si>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</si>
  <si>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</si>
  <si>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</si>
  <si>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</si>
  <si>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</si>
  <si>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</si>
  <si>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</si>
  <si>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</si>
  <si>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</si>
  <si>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</si>
  <si>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</si>
  <si>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</si>
  <si>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</si>
  <si>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</si>
  <si>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</si>
  <si>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</si>
  <si>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</si>
  <si>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</si>
  <si>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</si>
  <si>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</si>
  <si>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</si>
  <si>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</si>
  <si>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</si>
  <si>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</si>
  <si>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</si>
  <si>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</si>
  <si>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</si>
  <si>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</si>
  <si>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</si>
  <si>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</si>
  <si>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</si>
  <si>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</si>
  <si>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</si>
  <si>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</si>
  <si>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</si>
  <si>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</si>
  <si>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</si>
  <si>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</si>
  <si>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</si>
  <si>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</si>
  <si>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</si>
  <si>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</si>
  <si>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</si>
  <si>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</si>
  <si>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</si>
  <si>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</si>
  <si>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</si>
  <si>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</si>
  <si>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</si>
  <si>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</si>
  <si>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</si>
  <si>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</si>
  <si>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</si>
  <si>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</si>
  <si>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</si>
  <si>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</si>
  <si>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</si>
  <si>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</si>
  <si>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</si>
  <si>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</si>
  <si>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</si>
  <si>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</si>
  <si>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</si>
  <si>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</si>
  <si>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</si>
  <si>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</si>
  <si>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</si>
  <si>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</si>
  <si>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</si>
  <si>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</si>
  <si>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</si>
  <si>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</si>
  <si>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</si>
  <si>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</si>
  <si>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</si>
  <si>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</si>
  <si>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</si>
  <si>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</si>
  <si>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</si>
  <si>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</si>
  <si>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</si>
  <si>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</si>
  <si>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</si>
  <si>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</si>
  <si>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</si>
  <si>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</si>
  <si>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</si>
  <si>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</si>
  <si>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</si>
  <si>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</si>
  <si>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</si>
  <si>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</si>
  <si>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</si>
  <si>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</si>
  <si>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</si>
  <si>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</si>
  <si>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</si>
  <si>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</si>
  <si>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</si>
  <si>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</si>
  <si>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</si>
  <si>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</si>
  <si>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</si>
  <si>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</si>
  <si>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</si>
  <si>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</si>
  <si>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</si>
  <si>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</si>
  <si>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</si>
  <si>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</si>
  <si>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</si>
  <si>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</si>
  <si>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</si>
  <si>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</si>
  <si>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</si>
  <si>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</si>
  <si>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</si>
  <si>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</si>
  <si>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</si>
  <si>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</si>
  <si>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</si>
  <si>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</si>
  <si>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</si>
  <si>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</si>
  <si>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</si>
  <si>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</si>
  <si>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</si>
  <si>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</si>
  <si>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</si>
  <si>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</si>
  <si>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</si>
  <si>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</si>
  <si>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</si>
  <si>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</si>
  <si>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</si>
  <si>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</si>
  <si>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</si>
  <si>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</si>
  <si>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</si>
  <si>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</si>
  <si>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</si>
  <si>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</si>
  <si>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</si>
  <si>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</si>
  <si>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</si>
  <si>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</si>
  <si>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</si>
  <si>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</si>
  <si>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</si>
  <si>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</si>
  <si>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</si>
  <si>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</si>
  <si>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</si>
  <si>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</si>
  <si>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</si>
  <si>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</si>
  <si>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</si>
  <si>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</si>
  <si>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</si>
  <si>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</si>
  <si>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</si>
  <si>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</si>
  <si>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</si>
  <si>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</si>
  <si>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</si>
  <si>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</si>
  <si>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</si>
  <si>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</si>
  <si>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</si>
  <si>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</si>
  <si>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</si>
  <si>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</si>
  <si>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</si>
  <si>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</si>
  <si>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</si>
  <si>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</si>
  <si>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</si>
  <si>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</si>
  <si>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</si>
  <si>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</si>
  <si>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</si>
  <si>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</si>
  <si>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</si>
  <si>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</si>
  <si>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</si>
  <si>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</si>
  <si>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</si>
  <si>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</si>
  <si>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</si>
  <si>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</si>
  <si>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</si>
  <si>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</si>
  <si>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</si>
  <si>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</si>
  <si>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</si>
  <si>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</si>
  <si>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</si>
  <si>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</si>
  <si>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</si>
  <si>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</si>
  <si>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</si>
  <si>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</si>
  <si>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</si>
  <si>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</si>
  <si>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</si>
  <si>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</si>
  <si>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</si>
  <si>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</si>
  <si>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</si>
  <si>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</si>
  <si>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</si>
  <si>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</si>
  <si>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</si>
  <si>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</si>
  <si>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</si>
  <si>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</si>
  <si>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</si>
  <si>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</si>
  <si>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</si>
  <si>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</si>
  <si>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</si>
  <si>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</si>
  <si>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</si>
  <si>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</si>
  <si>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</si>
  <si>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</si>
  <si>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</si>
  <si>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</si>
  <si>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</si>
  <si>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</si>
  <si>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</si>
  <si>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</si>
  <si>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</si>
  <si>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</si>
  <si>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</si>
  <si>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</si>
  <si>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</si>
  <si>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</si>
  <si>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</si>
  <si>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</si>
  <si>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</si>
  <si>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</si>
  <si>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</si>
  <si>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</si>
  <si>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</si>
  <si>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</si>
  <si>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</si>
  <si>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</si>
  <si>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</si>
  <si>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</si>
  <si>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</si>
  <si>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</si>
  <si>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</si>
  <si>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</si>
  <si>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</si>
  <si>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</si>
  <si>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</si>
  <si>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</si>
  <si>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</si>
  <si>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</si>
  <si>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</si>
  <si>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</si>
  <si>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</si>
  <si>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</si>
  <si>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</si>
  <si>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</si>
  <si>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</si>
  <si>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</si>
  <si>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</si>
  <si>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</si>
  <si>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</si>
  <si>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</si>
  <si>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</si>
  <si>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</si>
  <si>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</si>
  <si>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</si>
  <si>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</si>
  <si>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</si>
  <si>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</si>
  <si>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</si>
  <si>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</si>
  <si>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</si>
  <si>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</si>
  <si>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</si>
  <si>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</si>
  <si>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</si>
  <si>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</si>
  <si>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</si>
  <si>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</si>
  <si>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</si>
  <si>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</si>
  <si>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</si>
  <si>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</si>
  <si>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</si>
  <si>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</si>
  <si>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</si>
  <si>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</si>
  <si>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</si>
  <si>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</si>
  <si>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</si>
  <si>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</si>
  <si>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</si>
  <si>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</si>
  <si>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</si>
  <si>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</si>
  <si>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</si>
  <si>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</si>
  <si>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</si>
  <si>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</si>
  <si>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</si>
  <si>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</si>
  <si>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</si>
  <si>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</si>
  <si>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</si>
  <si>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</si>
  <si>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</si>
  <si>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</si>
  <si>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</si>
  <si>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</si>
  <si>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</si>
  <si>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</si>
  <si>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</si>
  <si>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</si>
  <si>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</si>
  <si>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</si>
  <si>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</si>
  <si>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</si>
  <si>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</si>
  <si>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</si>
  <si>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</si>
  <si>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</si>
  <si>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</si>
  <si>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</si>
  <si>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</si>
  <si>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</si>
  <si>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</si>
  <si>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</si>
  <si>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</si>
  <si>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</si>
  <si>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</si>
  <si>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</si>
  <si>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</si>
  <si>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</si>
  <si>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</si>
  <si>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</si>
  <si>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</si>
  <si>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</si>
  <si>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</si>
  <si>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</si>
  <si>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</si>
  <si>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</si>
  <si>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</si>
  <si>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</si>
  <si>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</si>
  <si>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</si>
  <si>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</si>
  <si>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</si>
  <si>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</si>
  <si>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</si>
  <si>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</si>
  <si>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</si>
  <si>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</si>
  <si>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</si>
  <si>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</si>
  <si>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</si>
  <si>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</si>
  <si>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</si>
  <si>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</si>
  <si>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</si>
  <si>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</si>
  <si>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</si>
  <si>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</si>
  <si>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</si>
  <si>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</si>
  <si>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</si>
  <si>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</si>
  <si>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</si>
  <si>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</si>
  <si>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</si>
  <si>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</si>
  <si>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</si>
  <si>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</si>
  <si>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</si>
  <si>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</si>
  <si>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</si>
  <si>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</si>
  <si>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</si>
  <si>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</si>
  <si>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</si>
  <si>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</si>
  <si>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</si>
  <si>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</si>
  <si>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</si>
  <si>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</si>
  <si>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</si>
  <si>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</si>
  <si>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</si>
  <si>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</si>
  <si>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</si>
  <si>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</si>
  <si>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</si>
  <si>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</si>
  <si>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</si>
  <si>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</si>
  <si>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</si>
  <si>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</si>
  <si>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</si>
  <si>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</si>
  <si>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</si>
  <si>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</si>
  <si>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</si>
  <si>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</si>
  <si>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</si>
  <si>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</si>
  <si>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</si>
  <si>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</si>
  <si>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</si>
  <si>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</si>
  <si>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</si>
  <si>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</si>
  <si>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</si>
  <si>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</si>
  <si>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</si>
  <si>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</si>
  <si>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</si>
  <si>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</si>
  <si>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</si>
  <si>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</si>
  <si>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</si>
  <si>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</si>
  <si>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</si>
  <si>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</si>
  <si>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</si>
  <si>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</si>
  <si>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</si>
  <si>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</si>
  <si>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</si>
  <si>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</si>
  <si>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</si>
  <si>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</si>
  <si>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</si>
  <si>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</si>
  <si>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</si>
  <si>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</si>
  <si>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</si>
  <si>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</si>
  <si>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</si>
  <si>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</si>
  <si>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</si>
  <si>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</si>
  <si>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</si>
  <si>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</si>
  <si>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</si>
  <si>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</si>
  <si>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</si>
  <si>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</si>
  <si>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</si>
  <si>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</si>
  <si>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</si>
  <si>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</si>
  <si>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</si>
  <si>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</si>
  <si>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</si>
  <si>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</si>
  <si>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</si>
  <si>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</si>
  <si>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</si>
  <si>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</si>
  <si>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</si>
  <si>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</si>
  <si>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</si>
  <si>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</si>
  <si>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</si>
  <si>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</si>
  <si>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</si>
  <si>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</si>
  <si>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</si>
  <si>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</si>
  <si>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</si>
  <si>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</si>
  <si>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</si>
  <si>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</si>
  <si>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</si>
  <si>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</si>
  <si>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</si>
  <si>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</si>
  <si>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</si>
  <si>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</si>
  <si>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</si>
  <si>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</si>
  <si>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</si>
  <si>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</si>
  <si>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</si>
  <si>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</si>
  <si>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</si>
  <si>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</si>
  <si>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</si>
  <si>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</si>
  <si>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</si>
  <si>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</si>
  <si>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</si>
  <si>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</si>
  <si>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</si>
  <si>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</si>
  <si>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</si>
  <si>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</si>
  <si>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</si>
  <si>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</si>
  <si>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</si>
  <si>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</si>
  <si>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</si>
  <si>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</si>
  <si>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</si>
  <si>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</si>
  <si>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</si>
  <si>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</si>
  <si>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</si>
  <si>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</si>
  <si>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</si>
  <si>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</si>
  <si>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</si>
  <si>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</si>
  <si>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</si>
  <si>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</si>
  <si>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</si>
  <si>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</si>
  <si>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</si>
  <si>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</si>
  <si>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</si>
  <si>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</si>
  <si>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</si>
  <si>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</si>
  <si>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</si>
  <si>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</si>
  <si>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</si>
  <si>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</si>
  <si>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</si>
  <si>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</si>
  <si>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</si>
  <si>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</si>
  <si>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</si>
  <si>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</si>
  <si>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</si>
  <si>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</si>
  <si>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</si>
  <si>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</si>
  <si>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</si>
  <si>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</si>
  <si>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</si>
  <si>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</si>
  <si>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</si>
  <si>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</si>
  <si>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</si>
  <si>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</si>
  <si>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</si>
  <si>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</si>
  <si>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</si>
  <si>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</si>
  <si>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</si>
  <si>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</si>
  <si>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</si>
  <si>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</si>
  <si>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</si>
  <si>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</si>
  <si>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</si>
  <si>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</si>
  <si>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</si>
  <si>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</si>
  <si>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</si>
  <si>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</si>
  <si>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</si>
  <si>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</si>
  <si>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</si>
  <si>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</si>
  <si>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</si>
  <si>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</si>
  <si>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</si>
  <si>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</si>
  <si>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</si>
  <si>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</si>
  <si>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</si>
  <si>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</si>
  <si>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</si>
  <si>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</si>
  <si>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</si>
  <si>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</si>
  <si>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</si>
  <si>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</si>
  <si>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</si>
  <si>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</si>
  <si>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</si>
  <si>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</si>
  <si>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</si>
  <si>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</si>
  <si>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</si>
  <si>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</si>
  <si>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</si>
  <si>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</si>
  <si>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</si>
  <si>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</si>
  <si>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</si>
  <si>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</si>
  <si>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</si>
  <si>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</si>
  <si>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</si>
  <si>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</si>
  <si>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</si>
  <si>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</si>
  <si>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</si>
  <si>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</si>
  <si>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</si>
  <si>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</si>
  <si>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</si>
  <si>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</si>
  <si>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</si>
  <si>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</si>
  <si>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</si>
  <si>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</si>
  <si>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</si>
  <si>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</si>
  <si>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</si>
  <si>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</si>
  <si>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</si>
  <si>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</si>
  <si>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</si>
  <si>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</si>
  <si>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</si>
  <si>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</si>
  <si>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</si>
  <si>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</si>
  <si>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</si>
  <si>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</si>
  <si>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</si>
  <si>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</si>
  <si>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</si>
  <si>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</si>
  <si>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</si>
  <si>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</si>
  <si>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</si>
  <si>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</si>
  <si>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</si>
  <si>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</si>
  <si>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</si>
  <si>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</si>
  <si>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</si>
  <si>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</si>
  <si>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</si>
  <si>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</si>
  <si>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</si>
  <si>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</si>
  <si>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</si>
  <si>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</si>
  <si>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</si>
  <si>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</si>
  <si>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</si>
  <si>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</si>
  <si>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</si>
  <si>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</si>
  <si>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</si>
  <si>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</si>
  <si>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</si>
  <si>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</si>
  <si>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</si>
  <si>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</si>
  <si>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</si>
  <si>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</si>
  <si>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</si>
  <si>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</si>
  <si>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</si>
  <si>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</si>
  <si>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</si>
  <si>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</si>
  <si>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</si>
  <si>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</si>
  <si>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</si>
  <si>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</si>
  <si>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</si>
  <si>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</si>
  <si>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</si>
  <si>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</si>
  <si>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</si>
  <si>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</si>
  <si>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</si>
  <si>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</si>
  <si>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</si>
  <si>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</si>
  <si>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</si>
  <si>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</si>
  <si>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</si>
  <si>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</si>
  <si>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</si>
  <si>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</si>
  <si>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</si>
  <si>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</si>
  <si>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</si>
  <si>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</si>
  <si>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</si>
  <si>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</si>
  <si>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</si>
  <si>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</si>
  <si>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</si>
  <si>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</si>
  <si>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</si>
  <si>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</si>
  <si>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</si>
  <si>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</si>
  <si>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</si>
  <si>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</si>
  <si>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</si>
  <si>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</si>
  <si>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</si>
  <si>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</si>
  <si>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</si>
  <si>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</si>
  <si>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</si>
  <si>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</si>
  <si>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</si>
  <si>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</si>
  <si>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</si>
  <si>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</si>
  <si>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</si>
  <si>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</si>
  <si>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</si>
  <si>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</si>
  <si>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</si>
  <si>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</si>
  <si>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</si>
  <si>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</si>
  <si>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</si>
  <si>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</si>
  <si>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</si>
  <si>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</si>
  <si>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</si>
  <si>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</si>
  <si>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</si>
  <si>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</si>
  <si>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</si>
  <si>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</si>
  <si>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</si>
  <si>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</si>
  <si>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</si>
  <si>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</si>
  <si>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</si>
  <si>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</si>
  <si>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</si>
  <si>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</si>
  <si>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</si>
  <si>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</si>
  <si>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</si>
  <si>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</si>
  <si>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</si>
  <si>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</si>
  <si>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</si>
  <si>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</si>
  <si>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</si>
  <si>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</si>
  <si>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</si>
  <si>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</si>
  <si>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</si>
  <si>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</si>
  <si>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</si>
  <si>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</si>
  <si>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</si>
  <si>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</si>
  <si>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</si>
  <si>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</si>
  <si>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</si>
  <si>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</si>
  <si>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</si>
  <si>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</si>
  <si>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</si>
  <si>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</si>
  <si>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</si>
  <si>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</si>
  <si>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</si>
  <si>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</si>
  <si>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</si>
  <si>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</si>
  <si>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</si>
  <si>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</si>
  <si>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</si>
  <si>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</si>
  <si>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</si>
  <si>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</si>
  <si>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</si>
  <si>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</si>
  <si>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</si>
  <si>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</si>
  <si>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</si>
  <si>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</si>
  <si>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</si>
  <si>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</si>
  <si>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</si>
  <si>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</si>
  <si>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</si>
  <si>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</si>
  <si>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</si>
  <si>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</si>
  <si>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</si>
  <si>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</si>
  <si>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</si>
  <si>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</si>
  <si>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</si>
  <si>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</si>
  <si>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</si>
  <si>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</si>
  <si>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</si>
  <si>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</si>
  <si>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</si>
  <si>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</si>
  <si>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</si>
  <si>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</si>
  <si>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</si>
  <si>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</si>
  <si>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</si>
  <si>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</si>
  <si>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</si>
  <si>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</si>
  <si>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</si>
  <si>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</si>
  <si>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</si>
  <si>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</si>
  <si>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</si>
  <si>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</si>
  <si>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</si>
  <si>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</si>
  <si>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</si>
  <si>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</si>
  <si>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</si>
  <si>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</si>
  <si>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</si>
  <si>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</si>
  <si>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</si>
  <si>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</si>
  <si>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</si>
  <si>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</si>
  <si>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</si>
  <si>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</si>
  <si>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</si>
  <si>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</si>
  <si>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</si>
  <si>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</si>
  <si>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</si>
  <si>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</si>
  <si>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</si>
  <si>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</si>
  <si>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</si>
  <si>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</si>
  <si>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</si>
  <si>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</si>
  <si>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</si>
  <si>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</si>
  <si>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</si>
  <si>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</si>
  <si>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</si>
  <si>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</si>
  <si>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</si>
  <si>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</si>
  <si>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</si>
  <si>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</si>
  <si>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</si>
  <si>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</si>
  <si>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</si>
  <si>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</si>
  <si>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</si>
  <si>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</si>
  <si>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</si>
  <si>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</si>
  <si>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</si>
  <si>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</si>
  <si>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</si>
  <si>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</si>
  <si>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</si>
  <si>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</si>
  <si>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</si>
  <si>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</si>
  <si>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</si>
  <si>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</si>
  <si>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</si>
  <si>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</si>
  <si>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</si>
  <si>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</si>
  <si>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</si>
  <si>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</si>
  <si>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</si>
  <si>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</si>
  <si>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</si>
  <si>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</si>
  <si>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</si>
  <si>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</si>
  <si>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</si>
  <si>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</si>
  <si>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</si>
  <si>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</si>
  <si>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</si>
  <si>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</si>
  <si>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</si>
  <si>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</si>
  <si>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</si>
  <si>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</si>
  <si>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</si>
  <si>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</si>
  <si>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</si>
  <si>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</si>
  <si>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</si>
  <si>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</si>
  <si>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</si>
  <si>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</si>
  <si>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</si>
  <si>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</si>
  <si>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</si>
  <si>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</si>
  <si>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</si>
  <si>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</si>
  <si>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</si>
  <si>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</si>
  <si>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</si>
  <si>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</si>
  <si>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</si>
  <si>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</si>
  <si>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</si>
  <si>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</si>
  <si>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</si>
  <si>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</si>
  <si>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</si>
  <si>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</si>
  <si>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</si>
  <si>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</si>
  <si>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</si>
  <si>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</si>
  <si>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</si>
  <si>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</si>
  <si>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</si>
  <si>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</si>
  <si>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</si>
  <si>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</si>
  <si>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</si>
  <si>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</si>
  <si>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</si>
  <si>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</si>
  <si>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</si>
  <si>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</si>
  <si>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</si>
  <si>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</si>
  <si>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</si>
  <si>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</si>
  <si>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</si>
  <si>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</si>
  <si>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</si>
  <si>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</si>
  <si>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</si>
  <si>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</si>
  <si>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</si>
  <si>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</si>
  <si>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</si>
  <si>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</si>
  <si>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</si>
  <si>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</si>
  <si>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</si>
  <si>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</si>
  <si>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</si>
  <si>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</si>
  <si>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</si>
  <si>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</si>
  <si>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</si>
  <si>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</si>
  <si>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</si>
  <si>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</si>
  <si>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</si>
  <si>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</si>
  <si>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</si>
  <si>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</si>
  <si>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</si>
  <si>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</si>
  <si>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</si>
  <si>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</si>
  <si>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</si>
  <si>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</si>
  <si>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</si>
  <si>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</si>
  <si>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</si>
  <si>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</si>
  <si>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</si>
  <si>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</si>
  <si>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</si>
  <si>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</si>
  <si>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</si>
  <si>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</si>
  <si>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</si>
  <si>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</si>
  <si>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</si>
  <si>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</si>
  <si>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</si>
  <si>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</si>
  <si>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</si>
  <si>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</si>
  <si>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</si>
  <si>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</si>
  <si>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</si>
  <si>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</si>
  <si>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</si>
  <si>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</si>
  <si>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</si>
  <si>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</si>
  <si>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</si>
  <si>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</si>
  <si>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</si>
  <si>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</si>
  <si>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</si>
  <si>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</si>
  <si>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</si>
  <si>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</si>
  <si>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</si>
  <si>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</si>
  <si>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</si>
  <si>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</si>
  <si>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</si>
  <si>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</si>
  <si>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</si>
  <si>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</si>
  <si>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</si>
  <si>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</si>
  <si>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</si>
  <si>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</si>
  <si>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</si>
  <si>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</si>
  <si>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</si>
  <si>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</si>
  <si>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</si>
  <si>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</si>
  <si>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</si>
  <si>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</si>
  <si>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</si>
  <si>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</si>
  <si>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</si>
  <si>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</si>
  <si>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</si>
  <si>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</si>
  <si>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</si>
  <si>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</si>
  <si>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</si>
  <si>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</si>
  <si>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</si>
  <si>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</si>
  <si>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</si>
  <si>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</si>
  <si>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</si>
  <si>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</si>
  <si>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</si>
  <si>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</si>
  <si>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</si>
  <si>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</si>
  <si>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</si>
  <si>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</si>
  <si>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</si>
  <si>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</si>
  <si>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</si>
  <si>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</si>
  <si>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</si>
  <si>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</si>
  <si>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</si>
  <si>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</si>
  <si>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</si>
  <si>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</si>
  <si>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</si>
  <si>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</si>
  <si>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</si>
  <si>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</si>
  <si>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</si>
  <si>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</si>
  <si>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</si>
  <si>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</si>
  <si>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</si>
  <si>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</si>
  <si>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</si>
  <si>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</si>
  <si>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</si>
  <si>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</si>
  <si>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</si>
  <si>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</si>
  <si>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</si>
  <si>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</si>
  <si>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</si>
  <si>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</si>
  <si>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</si>
  <si>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</si>
  <si>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</si>
  <si>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</si>
  <si>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</si>
  <si>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</si>
  <si>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</si>
  <si>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</si>
  <si>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</si>
  <si>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</si>
  <si>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</si>
  <si>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</si>
  <si>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</si>
  <si>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</si>
  <si>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</si>
  <si>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</si>
  <si>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</si>
  <si>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</si>
  <si>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</si>
  <si>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</si>
  <si>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</si>
  <si>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</si>
  <si>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</si>
  <si>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</si>
  <si>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</si>
  <si>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</si>
  <si>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</si>
  <si>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</si>
  <si>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</si>
  <si>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</si>
  <si>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</si>
  <si>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</si>
  <si>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</si>
  <si>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</si>
  <si>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</si>
  <si>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</si>
  <si>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</si>
  <si>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</si>
  <si>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</si>
  <si>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</si>
  <si>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</si>
  <si>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</si>
  <si>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</si>
  <si>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</si>
  <si>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</si>
  <si>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</si>
  <si>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</si>
  <si>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</si>
  <si>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</si>
  <si>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</si>
  <si>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</si>
  <si>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</si>
  <si>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</si>
  <si>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</si>
  <si>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</si>
  <si>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</si>
  <si>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</si>
  <si>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</si>
  <si>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</si>
  <si>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</si>
  <si>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</si>
  <si>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</si>
  <si>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</si>
  <si>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</si>
  <si>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</si>
  <si>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</si>
  <si>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</si>
  <si>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</si>
  <si>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</si>
  <si>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</si>
  <si>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</si>
  <si>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</si>
  <si>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</si>
  <si>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</si>
  <si>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</si>
  <si>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</si>
  <si>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</si>
  <si>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</si>
  <si>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</si>
  <si>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</si>
  <si>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</si>
  <si>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</si>
  <si>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</si>
  <si>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</si>
  <si>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</si>
  <si>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</si>
  <si>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</si>
  <si>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</si>
  <si>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</si>
  <si>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</si>
  <si>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</si>
  <si>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</si>
  <si>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</si>
  <si>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</si>
  <si>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</si>
  <si>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</si>
  <si>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</si>
  <si>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</si>
  <si>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</si>
  <si>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</si>
  <si>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</si>
  <si>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</si>
  <si>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</si>
  <si>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</si>
  <si>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</si>
  <si>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</si>
  <si>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</si>
  <si>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</si>
  <si>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</si>
  <si>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</si>
  <si>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</si>
  <si>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</si>
  <si>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</si>
  <si>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</si>
  <si>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</si>
  <si>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</si>
  <si>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</si>
  <si>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</si>
  <si>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</si>
  <si>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</si>
  <si>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</si>
  <si>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</si>
  <si>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</si>
  <si>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</si>
  <si>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</si>
  <si>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</si>
  <si>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</si>
  <si>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</si>
  <si>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</si>
  <si>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</si>
  <si>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</si>
  <si>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</si>
  <si>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</si>
  <si>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</si>
  <si>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</si>
  <si>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</si>
  <si>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</si>
  <si>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</si>
  <si>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</si>
  <si>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</si>
  <si>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</si>
  <si>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</si>
  <si>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</si>
  <si>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</si>
  <si>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</si>
  <si>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</si>
  <si>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</si>
  <si>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</si>
  <si>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</si>
  <si>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</si>
  <si>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</si>
  <si>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</si>
  <si>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</si>
  <si>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</si>
  <si>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</si>
  <si>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</si>
  <si>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</si>
  <si>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</si>
  <si>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</si>
  <si>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</si>
  <si>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</si>
  <si>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</si>
  <si>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</si>
  <si>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</si>
  <si>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</si>
  <si>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</si>
  <si>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</si>
  <si>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</si>
  <si>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</si>
  <si>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</si>
  <si>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</si>
  <si>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</si>
  <si>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</si>
  <si>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</si>
  <si>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</si>
  <si>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</si>
  <si>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</si>
  <si>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</si>
  <si>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</si>
  <si>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</si>
  <si>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</si>
  <si>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</si>
  <si>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</si>
  <si>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</si>
  <si>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</si>
  <si>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</si>
  <si>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</si>
  <si>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</si>
  <si>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</si>
  <si>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</si>
  <si>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</si>
  <si>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</si>
  <si>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</si>
  <si>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</si>
  <si>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</si>
  <si>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</si>
  <si>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</si>
  <si>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</si>
  <si>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</si>
  <si>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</si>
  <si>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</si>
  <si>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</si>
  <si>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</si>
  <si>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</si>
  <si>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</si>
  <si>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</si>
  <si>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</si>
  <si>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</si>
  <si>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</si>
  <si>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</si>
  <si>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</si>
  <si>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</si>
  <si>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</si>
  <si>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</si>
  <si>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</si>
  <si>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</si>
  <si>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</si>
  <si>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</si>
  <si>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</si>
  <si>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</si>
  <si>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</si>
  <si>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</si>
  <si>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</si>
  <si>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</si>
  <si>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</si>
  <si>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</si>
  <si>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</si>
  <si>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</si>
  <si>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</si>
  <si>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</si>
  <si>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</si>
  <si>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</si>
  <si>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</si>
  <si>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</si>
  <si>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</si>
  <si>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</si>
  <si>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</si>
  <si>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</si>
  <si>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</si>
  <si>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</si>
  <si>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</si>
  <si>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</si>
  <si>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</si>
  <si>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</si>
  <si>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</si>
  <si>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</si>
  <si>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</si>
  <si>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</si>
  <si>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</si>
  <si>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</si>
  <si>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</si>
  <si>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</si>
  <si>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</si>
  <si>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</si>
  <si>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</si>
  <si>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</si>
  <si>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</si>
  <si>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</si>
  <si>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</si>
  <si>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</si>
  <si>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</si>
  <si>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</si>
  <si>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</si>
  <si>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</si>
  <si>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</si>
  <si>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</si>
  <si>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</si>
  <si>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</si>
  <si>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</si>
  <si>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</si>
  <si>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</si>
  <si>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</si>
  <si>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</si>
  <si>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</si>
  <si>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</si>
  <si>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</si>
  <si>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</si>
  <si>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</si>
  <si>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</si>
  <si>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</si>
  <si>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</si>
  <si>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</si>
  <si>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</si>
  <si>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</si>
  <si>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</si>
  <si>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</si>
  <si>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</si>
  <si>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</si>
  <si>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</si>
  <si>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</si>
  <si>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</si>
  <si>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</si>
  <si>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</si>
  <si>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</si>
  <si>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</si>
  <si>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</si>
  <si>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</si>
  <si>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</si>
  <si>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</si>
  <si>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</si>
  <si>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</si>
  <si>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</si>
  <si>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</si>
  <si>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</si>
  <si>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</si>
  <si>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</si>
  <si>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</si>
  <si>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</si>
  <si>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</si>
  <si>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</si>
  <si>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</si>
  <si>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</si>
  <si>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</si>
  <si>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</si>
  <si>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</si>
  <si>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</si>
  <si>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</si>
  <si>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</si>
  <si>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</si>
  <si>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</si>
  <si>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</si>
  <si>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</si>
  <si>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</si>
  <si>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</si>
  <si>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</si>
  <si>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</si>
  <si>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</si>
  <si>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</si>
  <si>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</si>
  <si>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</si>
  <si>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</si>
  <si>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</si>
  <si>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</si>
  <si>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</si>
  <si>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</si>
  <si>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</si>
  <si>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</si>
  <si>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</si>
  <si>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</si>
  <si>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</si>
  <si>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</si>
  <si>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</si>
  <si>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</si>
  <si>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</si>
  <si>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</si>
  <si>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</si>
  <si>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</si>
  <si>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</si>
  <si>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</si>
  <si>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</si>
  <si>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</si>
  <si>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</si>
  <si>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</si>
  <si>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</si>
  <si>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</si>
  <si>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</si>
  <si>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</si>
  <si>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</si>
  <si>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</si>
  <si>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</si>
  <si>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</si>
  <si>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</si>
  <si>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</si>
  <si>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</si>
  <si>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</si>
  <si>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</si>
  <si>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</si>
  <si>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</si>
  <si>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</si>
  <si>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</si>
  <si>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</si>
  <si>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</si>
  <si>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</si>
  <si>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</si>
  <si>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</si>
  <si>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</si>
  <si>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</si>
  <si>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</si>
  <si>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</si>
  <si>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</si>
  <si>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</si>
  <si>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</si>
  <si>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</si>
  <si>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</si>
  <si>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</si>
  <si>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</si>
  <si>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</si>
  <si>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</si>
  <si>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</si>
  <si>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</si>
  <si>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</si>
  <si>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</si>
  <si>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</si>
  <si>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</si>
  <si>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</si>
  <si>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</si>
  <si>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</si>
  <si>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</si>
  <si>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</si>
  <si>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</si>
  <si>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</si>
  <si>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</si>
  <si>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</si>
  <si>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</si>
  <si>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</si>
  <si>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</si>
  <si>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</si>
  <si>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</si>
  <si>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</si>
  <si>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</si>
  <si>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</si>
  <si>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</si>
  <si>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</si>
  <si>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</si>
  <si>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</si>
  <si>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</si>
  <si>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</si>
  <si>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</si>
  <si>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</si>
  <si>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</si>
  <si>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</si>
  <si>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</si>
  <si>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</si>
  <si>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</si>
  <si>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</si>
  <si>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</si>
  <si>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</si>
  <si>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</si>
  <si>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</si>
  <si>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</si>
  <si>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</si>
  <si>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</si>
  <si>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</si>
  <si>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</si>
  <si>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</si>
  <si>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</si>
  <si>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</si>
  <si>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</si>
  <si>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</si>
  <si>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</si>
  <si>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</si>
  <si>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</si>
  <si>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</si>
  <si>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</si>
  <si>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</si>
  <si>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</si>
  <si>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</si>
  <si>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</si>
  <si>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</si>
  <si>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</si>
  <si>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</si>
  <si>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</si>
  <si>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</si>
  <si>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</si>
  <si>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</si>
  <si>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</si>
  <si>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</si>
  <si>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</si>
  <si>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</si>
  <si>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</si>
  <si>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</si>
  <si>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</si>
  <si>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</si>
  <si>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</si>
  <si>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</si>
  <si>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</si>
  <si>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</si>
  <si>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</si>
  <si>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</si>
  <si>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</si>
  <si>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</si>
  <si>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</si>
  <si>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</si>
  <si>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</si>
  <si>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</si>
  <si>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</si>
  <si>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</si>
  <si>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</si>
  <si>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</si>
  <si>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</si>
  <si>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</si>
  <si>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</si>
  <si>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</si>
  <si>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</si>
  <si>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</si>
  <si>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</si>
  <si>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</si>
  <si>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</si>
  <si>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</si>
  <si>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</si>
  <si>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</si>
  <si>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</si>
  <si>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</si>
  <si>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</si>
  <si>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</si>
  <si>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</si>
  <si>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</si>
  <si>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</si>
  <si>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</si>
  <si>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</si>
  <si>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</si>
  <si>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</si>
  <si>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</si>
  <si>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</si>
  <si>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</si>
  <si>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</si>
  <si>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</si>
  <si>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</si>
  <si>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</si>
  <si>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</si>
  <si>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</si>
  <si>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</si>
  <si>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</si>
  <si>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</si>
  <si>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</si>
  <si>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</si>
  <si>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</si>
  <si>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</si>
  <si>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</si>
  <si>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</si>
  <si>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</si>
  <si>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</si>
  <si>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</si>
  <si>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</si>
  <si>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</si>
  <si>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</si>
  <si>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</si>
  <si>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</si>
  <si>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</si>
  <si>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</si>
  <si>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</si>
  <si>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</si>
  <si>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</si>
  <si>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</si>
  <si>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</si>
  <si>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</si>
  <si>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</si>
  <si>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</si>
  <si>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</si>
  <si>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</si>
  <si>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</si>
  <si>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</si>
  <si>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</si>
  <si>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</si>
  <si>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</si>
  <si>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</si>
  <si>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</si>
  <si>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</si>
  <si>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</si>
  <si>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</si>
  <si>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</si>
  <si>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</si>
  <si>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</si>
  <si>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</si>
  <si>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</si>
  <si>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</si>
  <si>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</si>
  <si>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</si>
  <si>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</si>
  <si>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</si>
  <si>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</si>
  <si>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</si>
  <si>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</si>
  <si>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</si>
  <si>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</si>
  <si>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</si>
  <si>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</si>
  <si>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</si>
  <si>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</si>
  <si>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</si>
  <si>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</si>
  <si>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</si>
  <si>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</si>
  <si>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</si>
  <si>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</si>
  <si>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</si>
  <si>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</si>
  <si>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</si>
  <si>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</si>
  <si>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</si>
  <si>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</si>
  <si>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</si>
  <si>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</si>
  <si>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</si>
  <si>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</si>
  <si>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</si>
  <si>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</si>
  <si>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</si>
  <si>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</si>
  <si>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</si>
  <si>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</si>
  <si>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</si>
  <si>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</si>
  <si>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</si>
  <si>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</si>
  <si>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</si>
  <si>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</si>
  <si>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</si>
  <si>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</si>
  <si>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</si>
  <si>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</si>
  <si>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</si>
  <si>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</si>
  <si>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</si>
  <si>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</si>
  <si>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</si>
  <si>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</si>
  <si>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</si>
  <si>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</si>
  <si>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</si>
  <si>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</si>
  <si>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</si>
  <si>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</si>
  <si>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</si>
  <si>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</si>
  <si>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</si>
  <si>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</si>
  <si>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</si>
  <si>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</si>
  <si>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</si>
  <si>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</si>
  <si>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</si>
  <si>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</si>
  <si>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</si>
  <si>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</si>
  <si>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</si>
  <si>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</si>
  <si>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</si>
  <si>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</si>
  <si>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</si>
  <si>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</si>
  <si>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</si>
  <si>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</si>
  <si>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</si>
  <si>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</si>
  <si>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</si>
  <si>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</si>
  <si>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</si>
  <si>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</si>
  <si>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</si>
  <si>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</si>
  <si>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</si>
  <si>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</si>
  <si>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</si>
  <si>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</si>
  <si>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</si>
  <si>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</si>
  <si>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</si>
  <si>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</si>
  <si>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</si>
  <si>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</si>
  <si>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</si>
  <si>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</si>
  <si>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</si>
  <si>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</si>
  <si>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</si>
  <si>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</si>
  <si>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</si>
  <si>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</si>
  <si>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</si>
  <si>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</si>
  <si>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</si>
  <si>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</si>
  <si>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</si>
  <si>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</si>
  <si>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</si>
  <si>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</si>
  <si>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</si>
  <si>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</si>
  <si>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</si>
  <si>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</si>
  <si>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</si>
  <si>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</si>
  <si>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</si>
  <si>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</si>
  <si>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</si>
  <si>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</si>
  <si>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</si>
  <si>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</si>
  <si>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</si>
  <si>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</si>
  <si>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</si>
  <si>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</si>
  <si>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</si>
  <si>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</si>
  <si>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</si>
  <si>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</si>
  <si>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</si>
  <si>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</si>
  <si>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</si>
  <si>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</si>
  <si>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</si>
  <si>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</si>
  <si>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</si>
  <si>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</si>
  <si>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</si>
  <si>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</si>
  <si>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</si>
  <si>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</si>
  <si>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</si>
  <si>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</si>
  <si>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</si>
  <si>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</si>
  <si>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</si>
  <si>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</si>
  <si>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</si>
  <si>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</si>
  <si>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</si>
  <si>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</si>
  <si>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</si>
  <si>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</si>
  <si>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</si>
  <si>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</si>
  <si>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</si>
  <si>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</si>
  <si>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</si>
  <si>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</si>
  <si>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</si>
  <si>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</si>
  <si>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</si>
  <si>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</si>
  <si>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</si>
  <si>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</si>
  <si>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</si>
  <si>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</si>
  <si>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</si>
  <si>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</si>
  <si>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</si>
  <si>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</si>
  <si>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</si>
  <si>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</si>
  <si>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</si>
  <si>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</si>
  <si>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</si>
  <si>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</si>
  <si>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</si>
  <si>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</si>
  <si>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</si>
  <si>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</si>
  <si>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</si>
  <si>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</si>
  <si>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</si>
  <si>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</si>
  <si>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</si>
  <si>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</si>
  <si>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</si>
  <si>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</si>
  <si>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</si>
  <si>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</si>
  <si>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</si>
  <si>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</si>
  <si>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</si>
  <si>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</si>
  <si>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</si>
  <si>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</si>
  <si>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</si>
  <si>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</si>
  <si>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</si>
  <si>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</si>
  <si>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</si>
  <si>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</si>
  <si>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</si>
  <si>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</si>
  <si>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</si>
  <si>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</si>
  <si>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</si>
  <si>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</si>
  <si>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</si>
  <si>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</si>
  <si>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</si>
  <si>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</si>
  <si>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</si>
  <si>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</si>
  <si>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</si>
  <si>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</si>
  <si>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</si>
  <si>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</si>
  <si>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</si>
  <si>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</si>
  <si>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</si>
  <si>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</si>
  <si>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</si>
  <si>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</si>
  <si>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</si>
  <si>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</si>
  <si>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</si>
  <si>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</si>
  <si>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</si>
  <si>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</si>
  <si>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</si>
  <si>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</si>
  <si>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</si>
  <si>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</si>
  <si>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</si>
  <si>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</si>
  <si>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</si>
  <si>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</si>
  <si>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</si>
  <si>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</si>
  <si>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</si>
  <si>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</si>
  <si>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</si>
  <si>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</si>
  <si>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</si>
  <si>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</si>
  <si>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</si>
  <si>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</si>
  <si>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</si>
  <si>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</si>
  <si>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</si>
  <si>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</si>
  <si>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</si>
  <si>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</si>
  <si>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</si>
  <si>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</si>
  <si>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</si>
  <si>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</si>
  <si>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</si>
  <si>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</si>
  <si>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</si>
  <si>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</si>
  <si>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</si>
  <si>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</si>
  <si>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</si>
  <si>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</si>
  <si>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</si>
  <si>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</si>
  <si>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</si>
  <si>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</si>
  <si>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</si>
  <si>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</si>
  <si>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</si>
  <si>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</si>
  <si>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</si>
  <si>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</si>
  <si>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</si>
  <si>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</si>
  <si>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</si>
  <si>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</si>
  <si>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</si>
  <si>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</si>
  <si>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</si>
  <si>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</si>
  <si>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</si>
  <si>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</si>
  <si>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</si>
  <si>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</si>
  <si>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</si>
  <si>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</si>
  <si>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</si>
  <si>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</si>
  <si>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</si>
  <si>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</si>
  <si>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</si>
  <si>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</si>
  <si>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</si>
  <si>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</si>
  <si>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</si>
  <si>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</si>
  <si>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</si>
  <si>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</si>
  <si>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</si>
  <si>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</si>
  <si>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</si>
  <si>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</si>
  <si>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</si>
  <si>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</si>
  <si>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</si>
  <si>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</si>
  <si>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</si>
  <si>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</si>
  <si>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</si>
  <si>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</si>
  <si>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</si>
  <si>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</si>
  <si>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</si>
  <si>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</si>
  <si>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</si>
  <si>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</si>
  <si>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</si>
  <si>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</si>
  <si>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</si>
  <si>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</si>
  <si>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</si>
  <si>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</si>
  <si>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</si>
  <si>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</si>
  <si>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</si>
  <si>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</si>
  <si>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</si>
  <si>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</si>
  <si>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</si>
  <si>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</si>
  <si>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</si>
  <si>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</si>
  <si>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</si>
  <si>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</si>
  <si>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</si>
  <si>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</si>
  <si>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</si>
  <si>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</si>
  <si>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</si>
  <si>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</si>
  <si>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</si>
  <si>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</si>
  <si>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</si>
  <si>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</si>
  <si>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</si>
  <si>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</si>
  <si>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</si>
  <si>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</si>
  <si>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</si>
  <si>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</si>
  <si>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</si>
  <si>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</si>
  <si>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</si>
  <si>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</si>
  <si>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</si>
  <si>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</si>
  <si>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</si>
  <si>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</si>
  <si>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</si>
  <si>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</si>
  <si>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</si>
  <si>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</si>
  <si>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</si>
  <si>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</si>
  <si>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</si>
  <si>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</si>
  <si>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</si>
  <si>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</si>
  <si>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</si>
  <si>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</si>
  <si>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</si>
  <si>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</si>
  <si>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</si>
  <si>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</si>
  <si>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</si>
  <si>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</si>
  <si>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</si>
  <si>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</si>
  <si>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</si>
  <si>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</si>
  <si>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</si>
  <si>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</si>
  <si>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</si>
  <si>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</si>
  <si>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</si>
  <si>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</si>
  <si>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</si>
  <si>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</si>
  <si>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</si>
  <si>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</si>
  <si>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</si>
  <si>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</si>
  <si>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</si>
  <si>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</si>
  <si>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</si>
  <si>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</si>
  <si>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</si>
  <si>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</si>
  <si>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</si>
  <si>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</si>
  <si>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</si>
  <si>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</si>
  <si>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</si>
  <si>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</si>
  <si>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</si>
  <si>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</si>
  <si>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</si>
  <si>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</si>
  <si>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</si>
  <si>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</si>
  <si>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</si>
  <si>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</si>
  <si>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</si>
  <si>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</si>
  <si>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</si>
  <si>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</si>
  <si>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</si>
  <si>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</si>
  <si>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</si>
  <si>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</si>
  <si>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</si>
  <si>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</si>
  <si>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</si>
  <si>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</si>
  <si>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</si>
  <si>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</si>
  <si>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</si>
  <si>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</si>
  <si>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</si>
  <si>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</si>
  <si>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</si>
  <si>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</si>
  <si>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</si>
  <si>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</si>
  <si>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</si>
  <si>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</si>
  <si>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</si>
  <si>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</si>
  <si>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</si>
  <si>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</si>
  <si>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</si>
  <si>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</si>
  <si>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</si>
  <si>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</si>
  <si>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</si>
  <si>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</si>
  <si>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</si>
  <si>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</si>
  <si>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</si>
  <si>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</si>
  <si>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</si>
  <si>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</si>
  <si>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</si>
  <si>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</si>
  <si>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</si>
  <si>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</si>
  <si>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</si>
  <si>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</si>
  <si>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</si>
  <si>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</si>
  <si>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</si>
  <si>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</si>
  <si>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</si>
  <si>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</si>
  <si>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</si>
  <si>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</si>
  <si>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</si>
  <si>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</si>
  <si>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</si>
  <si>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</si>
  <si>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</si>
  <si>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</si>
  <si>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</si>
  <si>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</si>
  <si>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</si>
  <si>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</si>
  <si>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</si>
  <si>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</si>
  <si>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</si>
  <si>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</si>
  <si>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</si>
  <si>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</si>
  <si>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</si>
  <si>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</si>
  <si>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</si>
  <si>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</si>
  <si>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</si>
  <si>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</si>
  <si>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</si>
  <si>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</si>
  <si>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</si>
  <si>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</si>
  <si>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</si>
  <si>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</si>
  <si>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</si>
  <si>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</si>
  <si>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</si>
  <si>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</si>
  <si>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</si>
  <si>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</si>
  <si>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</si>
  <si>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</si>
  <si>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</si>
  <si>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</si>
  <si>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</si>
  <si>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</si>
  <si>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</si>
  <si>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</si>
  <si>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</si>
  <si>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</si>
  <si>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</si>
  <si>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</si>
  <si>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</si>
  <si>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</si>
  <si>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</si>
  <si>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</si>
  <si>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</si>
  <si>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</si>
  <si>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</si>
  <si>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</si>
  <si>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</si>
  <si>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</si>
  <si>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</si>
  <si>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</si>
  <si>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</si>
  <si>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</si>
  <si>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</si>
  <si>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</si>
  <si>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</si>
  <si>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</si>
  <si>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</si>
  <si>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</si>
  <si>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</si>
  <si>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</si>
  <si>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</si>
  <si>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</si>
  <si>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</si>
  <si>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</si>
  <si>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</si>
  <si>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</si>
  <si>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</si>
  <si>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</si>
  <si>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</si>
  <si>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</si>
  <si>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</si>
  <si>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</si>
  <si>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</si>
  <si>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</si>
  <si>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</si>
  <si>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</si>
  <si>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</si>
  <si>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</si>
  <si>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</si>
  <si>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</si>
  <si>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</si>
  <si>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</si>
  <si>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</si>
  <si>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</si>
  <si>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</si>
  <si>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</si>
  <si>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</si>
  <si>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</si>
  <si>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</si>
  <si>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</si>
  <si>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</si>
  <si>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</si>
  <si>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</si>
  <si>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</si>
  <si>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</si>
  <si>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</si>
  <si>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</si>
  <si>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</si>
  <si>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</si>
  <si>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</si>
  <si>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</si>
  <si>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</si>
  <si>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</si>
  <si>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</si>
  <si>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</si>
  <si>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</si>
  <si>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</si>
  <si>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</si>
  <si>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</si>
  <si>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</si>
  <si>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</si>
  <si>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</si>
  <si>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</si>
  <si>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</si>
  <si>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</si>
  <si>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</si>
  <si>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</si>
  <si>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</si>
  <si>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</si>
  <si>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</si>
  <si>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</si>
  <si>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</si>
  <si>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</si>
  <si>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</si>
  <si>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</si>
  <si>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</si>
  <si>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</si>
  <si>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</si>
  <si>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</si>
  <si>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</si>
  <si>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</si>
  <si>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</si>
  <si>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</si>
  <si>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</si>
  <si>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</si>
  <si>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</si>
  <si>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</si>
  <si>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</si>
  <si>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</si>
  <si>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</si>
  <si>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</si>
  <si>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</si>
  <si>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</si>
  <si>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</si>
  <si>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</si>
  <si>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</si>
  <si>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</si>
  <si>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</si>
  <si>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</si>
  <si>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</si>
  <si>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</si>
  <si>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</si>
  <si>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</si>
  <si>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</si>
  <si>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</si>
  <si>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</si>
  <si>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</si>
  <si>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</si>
  <si>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</si>
  <si>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</si>
  <si>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</si>
  <si>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</si>
  <si>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</si>
  <si>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</si>
  <si>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</si>
  <si>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</si>
  <si>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</si>
  <si>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</si>
  <si>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</si>
  <si>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</si>
  <si>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</si>
  <si>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</si>
  <si>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</si>
  <si>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</si>
  <si>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</si>
  <si>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</si>
  <si>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</si>
  <si>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</si>
  <si>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</si>
  <si>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</si>
  <si>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</si>
  <si>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</si>
  <si>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</si>
  <si>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</si>
  <si>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</si>
  <si>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</si>
  <si>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</si>
  <si>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</si>
  <si>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</si>
  <si>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</si>
  <si>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</si>
  <si>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</si>
  <si>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</si>
  <si>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</si>
  <si>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</si>
  <si>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</si>
  <si>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</si>
  <si>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</si>
  <si>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</si>
  <si>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</si>
  <si>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</si>
  <si>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</si>
  <si>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</si>
  <si>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</si>
  <si>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</si>
  <si>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</si>
  <si>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</si>
  <si>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</si>
  <si>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</si>
  <si>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</si>
  <si>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</si>
  <si>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</si>
  <si>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</si>
  <si>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</si>
  <si>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</si>
  <si>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</si>
  <si>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</si>
  <si>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</si>
  <si>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</si>
  <si>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</si>
  <si>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</si>
  <si>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</si>
  <si>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</si>
  <si>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</si>
  <si>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</si>
  <si>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</si>
  <si>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</si>
  <si>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</si>
  <si>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</si>
  <si>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</si>
  <si>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</si>
  <si>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</si>
  <si>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</si>
  <si>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</si>
  <si>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</si>
  <si>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</si>
  <si>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</si>
  <si>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</si>
  <si>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</si>
  <si>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</si>
  <si>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</si>
  <si>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</si>
  <si>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</si>
  <si>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</si>
  <si>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</si>
  <si>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</si>
  <si>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</si>
  <si>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</si>
  <si>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</si>
  <si>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</si>
  <si>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</si>
  <si>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</si>
  <si>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</si>
  <si>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</si>
  <si>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</si>
  <si>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</si>
  <si>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</si>
  <si>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</si>
  <si>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</si>
  <si>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</si>
  <si>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</si>
  <si>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</si>
  <si>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</si>
  <si>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</si>
  <si>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</si>
  <si>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</si>
  <si>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</si>
  <si>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</si>
  <si>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</si>
  <si>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</si>
  <si>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</si>
  <si>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</si>
  <si>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</si>
  <si>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</si>
  <si>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</si>
  <si>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</si>
  <si>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</si>
  <si>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</si>
  <si>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</si>
  <si>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</si>
  <si>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</si>
  <si>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</si>
  <si>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</si>
  <si>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</si>
  <si>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</si>
  <si>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</si>
  <si>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</si>
  <si>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</si>
  <si>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</si>
  <si>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</si>
  <si>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</si>
  <si>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</si>
  <si>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</si>
  <si>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</si>
  <si>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</si>
  <si>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</si>
  <si>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</si>
  <si>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</si>
  <si>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</si>
  <si>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</si>
  <si>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</si>
  <si>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</si>
  <si>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</si>
  <si>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</si>
  <si>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</si>
  <si>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</si>
  <si>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</si>
  <si>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</si>
  <si>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</si>
  <si>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</si>
  <si>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</si>
  <si>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</si>
  <si>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</si>
  <si>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</si>
  <si>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</si>
  <si>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</si>
  <si>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</si>
  <si>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</si>
  <si>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</si>
  <si>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</si>
  <si>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</si>
  <si>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</si>
  <si>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</si>
  <si>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</si>
  <si>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</si>
  <si>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</si>
  <si>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</si>
  <si>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</si>
  <si>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</si>
  <si>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</si>
  <si>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</si>
  <si>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</si>
  <si>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</si>
  <si>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</si>
  <si>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</si>
  <si>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</si>
  <si>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</si>
  <si>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</si>
  <si>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</si>
  <si>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</si>
  <si>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</si>
  <si>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</si>
  <si>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</si>
  <si>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</si>
  <si>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</si>
  <si>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</si>
  <si>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</si>
  <si>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</si>
  <si>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</si>
  <si>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</si>
  <si>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</si>
  <si>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</si>
  <si>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</si>
  <si>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</si>
  <si>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</si>
  <si>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</si>
  <si>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</si>
  <si>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</si>
  <si>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</si>
  <si>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</si>
  <si>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</si>
  <si>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</si>
  <si>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</si>
  <si>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</si>
  <si>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</si>
  <si>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</si>
  <si>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</si>
  <si>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</si>
  <si>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</si>
  <si>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</si>
  <si>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</si>
  <si>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</si>
  <si>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</si>
  <si>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</si>
  <si>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</si>
  <si>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</si>
  <si>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</si>
  <si>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</si>
  <si>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</si>
  <si>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</si>
  <si>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</si>
  <si>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</si>
  <si>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</si>
  <si>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</si>
  <si>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</si>
  <si>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</si>
  <si>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</si>
  <si>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</si>
  <si>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</si>
  <si>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</si>
  <si>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</si>
  <si>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</si>
  <si>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</si>
  <si>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</si>
  <si>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</si>
  <si>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</si>
  <si>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</si>
  <si>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</si>
  <si>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</si>
  <si>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</si>
  <si>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</si>
  <si>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</si>
  <si>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</si>
  <si>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</si>
  <si>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</si>
  <si>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</si>
  <si>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</si>
  <si>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</si>
  <si>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</si>
  <si>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</si>
  <si>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</si>
  <si>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</si>
  <si>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</si>
  <si>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</si>
  <si>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</si>
  <si>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</si>
  <si>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</si>
  <si>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</si>
  <si>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</si>
  <si>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</si>
  <si>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</si>
  <si>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</si>
  <si>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</si>
  <si>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</si>
  <si>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</si>
  <si>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</si>
  <si>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</si>
  <si>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</si>
  <si>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</si>
  <si>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</si>
  <si>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</si>
  <si>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</si>
  <si>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</si>
  <si>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</si>
  <si>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</si>
  <si>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</si>
  <si>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</si>
  <si>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</si>
  <si>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</si>
  <si>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</si>
  <si>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</si>
  <si>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</si>
  <si>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</si>
  <si>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</si>
  <si>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</si>
  <si>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</si>
  <si>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</si>
  <si>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</si>
  <si>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</si>
  <si>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</si>
  <si>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</si>
  <si>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</si>
  <si>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</si>
  <si>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</si>
  <si>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</si>
  <si>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</si>
  <si>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</si>
  <si>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</si>
  <si>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</si>
  <si>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</si>
  <si>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</si>
  <si>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</si>
  <si>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</si>
  <si>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</si>
  <si>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</si>
  <si>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</si>
  <si>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</si>
  <si>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</si>
  <si>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</si>
  <si>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</si>
  <si>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</si>
  <si>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</si>
  <si>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</si>
  <si>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</si>
  <si>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</si>
  <si>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</si>
  <si>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</si>
  <si>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</si>
  <si>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</si>
  <si>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</si>
  <si>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</si>
  <si>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</si>
  <si>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</si>
  <si>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</si>
  <si>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</si>
  <si>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</si>
  <si>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</si>
  <si>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</si>
  <si>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</si>
  <si>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</si>
  <si>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</si>
  <si>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</si>
  <si>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</si>
  <si>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</si>
  <si>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</si>
  <si>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</si>
  <si>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</si>
  <si>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</si>
  <si>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</si>
  <si>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</si>
  <si>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</si>
  <si>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</si>
  <si>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</si>
  <si>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</si>
  <si>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</si>
  <si>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</si>
  <si>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</si>
  <si>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</si>
  <si>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</si>
  <si>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</si>
  <si>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</si>
  <si>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</si>
  <si>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</si>
  <si>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</si>
  <si>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</si>
  <si>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</si>
  <si>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</si>
  <si>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</si>
  <si>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</si>
  <si>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</si>
  <si>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</si>
  <si>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</si>
  <si>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</si>
  <si>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</si>
  <si>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</si>
  <si>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</si>
  <si>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</si>
  <si>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</si>
  <si>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</si>
  <si>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</si>
  <si>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</si>
  <si>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</si>
  <si>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</si>
  <si>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</si>
  <si>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</si>
  <si>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</si>
  <si>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</si>
  <si>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</si>
  <si>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</si>
  <si>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</si>
  <si>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</si>
  <si>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</si>
  <si>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</si>
  <si>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</si>
  <si>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</si>
  <si>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</si>
  <si>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</si>
  <si>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</si>
  <si>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</si>
  <si>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</si>
  <si>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</si>
  <si>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</si>
  <si>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</si>
  <si>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</si>
  <si>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</si>
  <si>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</si>
  <si>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</si>
  <si>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</si>
  <si>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</si>
  <si>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</si>
  <si>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</si>
  <si>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</si>
  <si>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</si>
  <si>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</si>
  <si>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</si>
  <si>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</si>
  <si>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</si>
  <si>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</si>
  <si>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</si>
  <si>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</si>
  <si>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</si>
  <si>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</si>
  <si>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</si>
  <si>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</si>
  <si>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</si>
  <si>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</si>
  <si>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</si>
  <si>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</si>
  <si>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</si>
  <si>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</si>
  <si>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</si>
  <si>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</si>
  <si>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</si>
  <si>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</si>
  <si>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</si>
  <si>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</si>
  <si>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</si>
  <si>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</si>
  <si>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</si>
  <si>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</si>
  <si>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</si>
  <si>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</si>
  <si>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</si>
  <si>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</si>
  <si>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</si>
  <si>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</si>
  <si>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</si>
  <si>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</si>
  <si>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</si>
  <si>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</si>
  <si>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</si>
  <si>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</si>
  <si>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</si>
  <si>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</si>
  <si>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</si>
  <si>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</si>
  <si>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</si>
  <si>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</si>
  <si>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</si>
  <si>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</si>
  <si>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</si>
  <si>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</si>
  <si>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</si>
  <si>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</si>
  <si>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</si>
  <si>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</si>
  <si>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</si>
  <si>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</si>
  <si>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</si>
  <si>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</si>
  <si>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</si>
  <si>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</si>
  <si>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</si>
  <si>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</si>
  <si>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</si>
  <si>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</si>
  <si>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</si>
  <si>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</si>
  <si>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</si>
  <si>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</si>
  <si>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</si>
  <si>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</si>
  <si>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</si>
  <si>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</si>
  <si>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</si>
  <si>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</si>
  <si>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</si>
  <si>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</si>
  <si>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</si>
  <si>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</si>
  <si>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</si>
  <si>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</si>
  <si>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</si>
  <si>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</si>
  <si>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</si>
  <si>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</si>
  <si>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</si>
  <si>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</si>
  <si>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</si>
  <si>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</si>
  <si>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</si>
  <si>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</si>
  <si>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</si>
  <si>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</si>
  <si>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</si>
  <si>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</si>
  <si>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</si>
  <si>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</si>
  <si>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</si>
  <si>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</si>
  <si>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</si>
  <si>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</si>
  <si>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</si>
  <si>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</si>
  <si>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</si>
  <si>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</si>
  <si>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</si>
  <si>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</si>
  <si>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</si>
  <si>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</si>
  <si>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</si>
  <si>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</si>
  <si>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</si>
  <si>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</si>
  <si>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</si>
  <si>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</si>
  <si>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</si>
  <si>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</si>
  <si>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</si>
  <si>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</si>
  <si>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</si>
  <si>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</si>
  <si>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</si>
  <si>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</si>
  <si>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</si>
  <si>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</si>
  <si>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</si>
  <si>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</si>
  <si>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</si>
  <si>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</si>
  <si>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</si>
  <si>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</si>
  <si>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</si>
  <si>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</si>
  <si>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</si>
  <si>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</si>
  <si>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</si>
  <si>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</si>
  <si>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</si>
  <si>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</si>
  <si>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</si>
  <si>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</si>
  <si>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</si>
  <si>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</si>
  <si>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</si>
  <si>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</si>
  <si>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</si>
  <si>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</si>
  <si>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</si>
  <si>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</si>
  <si>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</si>
  <si>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</si>
  <si>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</si>
  <si>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</si>
  <si>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</si>
  <si>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</si>
  <si>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</si>
  <si>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</si>
  <si>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</si>
  <si>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</si>
  <si>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</si>
  <si>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</si>
  <si>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</si>
  <si>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</si>
  <si>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</si>
  <si>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</si>
  <si>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</si>
  <si>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</si>
  <si>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</si>
  <si>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</si>
  <si>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</si>
  <si>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</si>
  <si>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</si>
  <si>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</si>
  <si>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</si>
  <si>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</si>
  <si>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</si>
  <si>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</si>
  <si>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</si>
  <si>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</si>
  <si>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</si>
  <si>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</si>
  <si>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</si>
  <si>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</si>
  <si>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</si>
  <si>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</si>
  <si>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</si>
  <si>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</si>
  <si>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</si>
  <si>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</si>
  <si>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</si>
  <si>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</si>
  <si>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</si>
  <si>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</si>
  <si>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</si>
  <si>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</si>
  <si>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</si>
  <si>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</si>
  <si>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</si>
  <si>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</si>
  <si>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</si>
  <si>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</si>
  <si>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</si>
  <si>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</si>
  <si>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</si>
  <si>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</si>
  <si>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</si>
  <si>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</si>
  <si>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</si>
  <si>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</si>
  <si>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</si>
  <si>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</si>
  <si>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</si>
  <si>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</si>
  <si>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</si>
  <si>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</si>
  <si>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</si>
  <si>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</si>
  <si>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</si>
  <si>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</si>
  <si>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</si>
  <si>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</si>
  <si>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</si>
  <si>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</si>
  <si>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</si>
  <si>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</si>
  <si>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</si>
  <si>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</si>
  <si>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</si>
  <si>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</si>
  <si>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</si>
  <si>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</si>
  <si>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</si>
  <si>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</si>
  <si>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</si>
  <si>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</si>
  <si>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</si>
  <si>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</si>
  <si>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</si>
  <si>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</si>
  <si>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</si>
  <si>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</si>
  <si>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</si>
  <si>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</si>
  <si>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</si>
  <si>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</si>
  <si>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</si>
  <si>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</si>
  <si>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</si>
  <si>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</si>
  <si>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</si>
  <si>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</si>
  <si>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</si>
  <si>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</si>
  <si>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</si>
  <si>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</si>
  <si>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</si>
  <si>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</si>
  <si>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</si>
  <si>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</si>
  <si>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</si>
  <si>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</si>
  <si>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</si>
  <si>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</si>
  <si>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</si>
  <si>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</si>
  <si>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</si>
  <si>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</si>
  <si>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</si>
  <si>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</si>
  <si>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</si>
  <si>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</si>
  <si>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</si>
  <si>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</si>
  <si>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</si>
  <si>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</si>
  <si>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</si>
  <si>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</si>
  <si>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</si>
  <si>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</si>
  <si>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</si>
  <si>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</si>
  <si>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</si>
  <si>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</si>
  <si>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</si>
  <si>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</si>
  <si>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</si>
  <si>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</si>
  <si>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</si>
  <si>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</si>
  <si>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</si>
  <si>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</si>
  <si>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</si>
  <si>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</si>
  <si>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</si>
  <si>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</si>
  <si>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</si>
  <si>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</si>
  <si>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</si>
  <si>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</si>
  <si>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</si>
  <si>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</si>
  <si>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</si>
  <si>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</si>
  <si>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</si>
  <si>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</si>
  <si>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</si>
  <si>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</si>
  <si>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</si>
  <si>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</si>
  <si>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</si>
  <si>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</si>
  <si>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</si>
  <si>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</si>
  <si>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</si>
  <si>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</si>
  <si>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</si>
  <si>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</si>
  <si>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</si>
  <si>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</si>
  <si>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</si>
  <si>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</si>
  <si>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</si>
  <si>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</si>
  <si>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</si>
  <si>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</si>
  <si>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</si>
  <si>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</si>
  <si>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</si>
  <si>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</si>
  <si>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</si>
  <si>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</si>
  <si>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</si>
  <si>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</si>
  <si>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</si>
  <si>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</si>
  <si>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</si>
  <si>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</si>
  <si>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</si>
  <si>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</si>
  <si>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</si>
  <si>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</si>
  <si>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</si>
  <si>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</si>
  <si>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</si>
  <si>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</si>
  <si>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</si>
  <si>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</si>
  <si>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</si>
  <si>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</si>
  <si>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</si>
  <si>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</si>
  <si>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</si>
  <si>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</si>
  <si>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</si>
  <si>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</si>
  <si>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</si>
  <si>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</si>
  <si>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</si>
  <si>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</si>
  <si>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</si>
  <si>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</si>
  <si>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</si>
  <si>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</si>
  <si>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</si>
  <si>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</si>
  <si>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</si>
  <si>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</si>
  <si>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</si>
  <si>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</si>
  <si>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</si>
  <si>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</si>
  <si>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</si>
  <si>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</si>
  <si>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</si>
  <si>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</si>
  <si>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</si>
  <si>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</si>
  <si>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</si>
  <si>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</si>
  <si>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</si>
  <si>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</si>
  <si>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</si>
  <si>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</si>
  <si>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</si>
  <si>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</si>
  <si>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</si>
  <si>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</si>
  <si>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</si>
  <si>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</si>
  <si>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</si>
  <si>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</si>
  <si>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</si>
  <si>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</si>
  <si>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</si>
  <si>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</si>
  <si>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</si>
  <si>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</si>
  <si>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</si>
  <si>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</si>
  <si>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</si>
  <si>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</si>
  <si>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</si>
  <si>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</si>
  <si>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</si>
  <si>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</si>
  <si>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</si>
  <si>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</si>
  <si>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</si>
  <si>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</si>
  <si>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</si>
  <si>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</si>
  <si>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</si>
  <si>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</si>
  <si>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</si>
  <si>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</si>
  <si>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</si>
  <si>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</si>
  <si>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</si>
  <si>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</si>
  <si>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</si>
  <si>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</si>
  <si>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</si>
  <si>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</si>
  <si>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</si>
  <si>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</si>
  <si>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</si>
  <si>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</si>
  <si>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</si>
  <si>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</si>
  <si>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</si>
  <si>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</si>
  <si>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</si>
  <si>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</si>
  <si>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</si>
  <si>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</si>
  <si>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</si>
  <si>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</si>
  <si>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</si>
  <si>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</si>
  <si>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</si>
  <si>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</si>
  <si>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</si>
  <si>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</si>
  <si>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</si>
  <si>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</si>
  <si>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</si>
  <si>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</si>
  <si>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</si>
  <si>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</si>
  <si>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</si>
  <si>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</si>
  <si>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</si>
  <si>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</si>
  <si>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</si>
  <si>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</si>
  <si>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</si>
  <si>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</si>
  <si>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</si>
  <si>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</si>
  <si>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</si>
  <si>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</si>
  <si>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</si>
  <si>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</si>
  <si>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</si>
  <si>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</si>
  <si>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</si>
  <si>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</si>
  <si>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</si>
  <si>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</si>
  <si>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</si>
  <si>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</si>
  <si>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</si>
  <si>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</si>
  <si>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</si>
  <si>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</si>
  <si>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</si>
  <si>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</si>
  <si>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</si>
  <si>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</si>
  <si>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</si>
  <si>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</si>
  <si>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</si>
  <si>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</si>
  <si>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</si>
  <si>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</si>
  <si>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</si>
  <si>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</si>
  <si>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</si>
  <si>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</si>
  <si>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</si>
  <si>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</si>
  <si>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</si>
  <si>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</si>
  <si>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</si>
  <si>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</si>
  <si>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</si>
  <si>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</si>
  <si>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</si>
  <si>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</si>
  <si>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</si>
  <si>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</si>
  <si>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</si>
  <si>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</si>
  <si>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</si>
  <si>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</si>
  <si>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</si>
  <si>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</si>
  <si>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</si>
  <si>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</si>
  <si>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</si>
  <si>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</si>
  <si>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</si>
  <si>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</si>
  <si>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</si>
  <si>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</si>
  <si>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</si>
  <si>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</si>
  <si>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</si>
  <si>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</si>
  <si>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</si>
  <si>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</si>
  <si>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</si>
  <si>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</si>
  <si>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</si>
  <si>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</si>
  <si>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</si>
  <si>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</si>
  <si>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</si>
  <si>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</si>
  <si>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</si>
  <si>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</si>
  <si>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</si>
  <si>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</si>
  <si>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</si>
  <si>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</si>
  <si>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</si>
  <si>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</si>
  <si>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</si>
  <si>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</si>
  <si>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</si>
  <si>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</si>
  <si>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</si>
  <si>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</si>
  <si>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</si>
  <si>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</si>
  <si>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</si>
  <si>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</si>
  <si>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</si>
  <si>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</si>
  <si>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</si>
  <si>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</si>
  <si>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</si>
  <si>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</si>
  <si>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</si>
  <si>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</si>
  <si>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</si>
  <si>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</si>
  <si>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</si>
  <si>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</si>
  <si>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</si>
  <si>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</si>
  <si>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</si>
  <si>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</si>
  <si>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</si>
  <si>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</si>
  <si>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</si>
  <si>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</si>
  <si>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</si>
  <si>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</si>
  <si>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</si>
  <si>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</si>
  <si>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</si>
  <si>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</si>
  <si>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</si>
  <si>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</si>
  <si>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</si>
  <si>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</si>
  <si>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</si>
  <si>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</si>
  <si>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</si>
  <si>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</si>
  <si>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</si>
  <si>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</si>
  <si>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</si>
  <si>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</si>
  <si>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</si>
  <si>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</si>
  <si>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</si>
  <si>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</si>
  <si>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</si>
  <si>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</si>
  <si>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</si>
  <si>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</si>
  <si>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</si>
  <si>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</si>
  <si>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</si>
  <si>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</si>
  <si>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</si>
  <si>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</si>
  <si>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</si>
  <si>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</si>
  <si>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</si>
  <si>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</si>
  <si>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</si>
  <si>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</si>
  <si>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</si>
  <si>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</si>
  <si>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</si>
  <si>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</si>
  <si>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</si>
  <si>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</si>
  <si>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</si>
  <si>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</si>
  <si>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</si>
  <si>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</si>
  <si>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</si>
  <si>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</si>
  <si>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</si>
  <si>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</si>
  <si>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</si>
  <si>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</si>
  <si>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</si>
  <si>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</si>
  <si>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</si>
  <si>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</si>
  <si>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</si>
  <si>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</si>
  <si>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</si>
  <si>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</si>
  <si>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</si>
  <si>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</si>
  <si>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</si>
  <si>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</si>
  <si>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</si>
  <si>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</si>
  <si>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</si>
  <si>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</si>
  <si>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</si>
  <si>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</si>
  <si>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</si>
  <si>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</si>
  <si>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</si>
  <si>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</si>
  <si>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</si>
  <si>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</si>
  <si>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</si>
  <si>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</si>
  <si>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</si>
  <si>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</si>
  <si>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</si>
  <si>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</si>
  <si>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</si>
  <si>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</si>
  <si>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</si>
  <si>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</si>
  <si>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</si>
  <si>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</si>
  <si>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</si>
  <si>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</si>
  <si>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</si>
  <si>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</si>
  <si>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</si>
  <si>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</si>
  <si>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</si>
  <si>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</si>
  <si>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</si>
  <si>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</si>
  <si>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</si>
  <si>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</si>
  <si>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</si>
  <si>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</si>
  <si>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</si>
  <si>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</si>
  <si>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</si>
  <si>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</si>
  <si>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</si>
  <si>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</si>
  <si>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</si>
  <si>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</si>
  <si>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</si>
  <si>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</si>
  <si>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</si>
  <si>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</si>
  <si>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</si>
  <si>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</si>
  <si>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</si>
  <si>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</si>
  <si>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</si>
  <si>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</si>
  <si>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</si>
  <si>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</si>
  <si>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</si>
  <si>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</si>
  <si>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</si>
  <si>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</si>
  <si>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</si>
  <si>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</si>
  <si>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</si>
  <si>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</si>
  <si>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</si>
  <si>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</si>
  <si>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</si>
  <si>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</si>
  <si>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</si>
  <si>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</si>
  <si>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</si>
  <si>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</si>
  <si>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</si>
  <si>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</si>
  <si>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</si>
  <si>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</si>
  <si>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</si>
  <si>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</si>
  <si>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</si>
  <si>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</si>
  <si>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</si>
  <si>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</si>
  <si>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</si>
  <si>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</si>
  <si>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</si>
  <si>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</si>
  <si>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</si>
  <si>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</si>
  <si>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</si>
  <si>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</si>
  <si>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</si>
  <si>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</si>
  <si>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</si>
  <si>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</si>
  <si>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</si>
  <si>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</si>
  <si>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</si>
  <si>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</si>
  <si>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</si>
  <si>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</si>
  <si>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</si>
  <si>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</si>
  <si>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</si>
  <si>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</si>
  <si>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</si>
  <si>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</si>
  <si>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</si>
  <si>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</si>
  <si>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</si>
  <si>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</si>
  <si>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</si>
  <si>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</si>
  <si>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</si>
  <si>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</si>
  <si>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</si>
  <si>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</si>
  <si>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</si>
  <si>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</si>
  <si>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</si>
  <si>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</si>
  <si>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</si>
  <si>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</si>
  <si>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</si>
  <si>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</si>
  <si>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</si>
  <si>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</si>
  <si>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</si>
  <si>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</si>
  <si>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</si>
  <si>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</si>
  <si>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</si>
  <si>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</si>
  <si>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</si>
  <si>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</si>
  <si>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</si>
  <si>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</si>
  <si>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</si>
  <si>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</si>
  <si>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</si>
  <si>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</si>
  <si>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</si>
  <si>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</si>
  <si>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</si>
  <si>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</si>
  <si>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</si>
  <si>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</si>
  <si>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</si>
  <si>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</si>
  <si>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</si>
  <si>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</si>
  <si>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</si>
  <si>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</si>
  <si>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</si>
  <si>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</si>
  <si>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</si>
  <si>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</si>
  <si>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</si>
  <si>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</si>
  <si>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</si>
  <si>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</si>
  <si>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</si>
  <si>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</si>
  <si>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</si>
  <si>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</si>
  <si>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</si>
  <si>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</si>
  <si>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</si>
  <si>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</si>
  <si>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</si>
  <si>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</si>
  <si>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</si>
  <si>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</si>
  <si>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</si>
  <si>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</si>
  <si>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</si>
  <si>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</si>
  <si>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</si>
  <si>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</si>
  <si>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</si>
  <si>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</si>
  <si>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</si>
  <si>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</si>
  <si>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</si>
  <si>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</si>
  <si>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</si>
  <si>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</si>
  <si>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</si>
  <si>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</si>
  <si>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</si>
  <si>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</si>
  <si>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</si>
  <si>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</si>
  <si>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</si>
  <si>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</si>
  <si>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</si>
  <si>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</si>
  <si>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</si>
  <si>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</si>
  <si>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</si>
  <si>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</si>
  <si>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</si>
  <si>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</si>
  <si>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</si>
  <si>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</si>
  <si>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</si>
  <si>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</si>
  <si>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</si>
  <si>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</si>
  <si>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</si>
  <si>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</si>
  <si>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</si>
  <si>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</si>
  <si>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</si>
  <si>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</si>
  <si>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</si>
  <si>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</si>
  <si>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</si>
  <si>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</si>
  <si>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</si>
  <si>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</si>
  <si>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</si>
  <si>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</si>
  <si>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</si>
  <si>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</si>
  <si>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</si>
  <si>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</si>
  <si>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</si>
  <si>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</si>
  <si>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</si>
  <si>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</si>
  <si>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</si>
  <si>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</si>
  <si>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</si>
  <si>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</si>
  <si>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</si>
  <si>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</si>
  <si>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</si>
  <si>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</si>
  <si>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</si>
  <si>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</si>
  <si>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</si>
  <si>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</si>
  <si>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</si>
  <si>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</si>
  <si>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</si>
  <si>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</si>
  <si>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</si>
  <si>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</si>
  <si>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</si>
  <si>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</si>
  <si>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</si>
  <si>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</si>
  <si>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</si>
  <si>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</si>
  <si>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</si>
  <si>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</si>
  <si>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</si>
  <si>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</si>
  <si>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</si>
  <si>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</si>
  <si>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</si>
  <si>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</si>
  <si>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</si>
  <si>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</si>
  <si>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</si>
  <si>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</si>
  <si>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</si>
  <si>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</si>
  <si>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</si>
  <si>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</si>
  <si>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</si>
  <si>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</si>
  <si>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</si>
  <si>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</si>
  <si>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</si>
  <si>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</si>
  <si>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</si>
  <si>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</si>
  <si>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</si>
  <si>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</si>
  <si>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</si>
  <si>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</si>
  <si>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</si>
  <si>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</si>
  <si>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</si>
  <si>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</si>
  <si>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</si>
  <si>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</si>
  <si>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</si>
  <si>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</si>
  <si>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</si>
  <si>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</si>
  <si>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</si>
  <si>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</si>
  <si>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</si>
  <si>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</si>
  <si>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</si>
  <si>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</si>
  <si>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</si>
  <si>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</si>
  <si>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</si>
  <si>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</si>
  <si>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</si>
  <si>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</si>
  <si>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</si>
  <si>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</si>
  <si>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</si>
  <si>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</si>
  <si>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</si>
  <si>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</si>
  <si>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</si>
  <si>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</si>
  <si>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</si>
  <si>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</si>
  <si>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</si>
  <si>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</si>
  <si>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</si>
  <si>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</si>
  <si>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</si>
  <si>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</si>
  <si>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</si>
  <si>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</si>
  <si>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</si>
  <si>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</si>
  <si>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</si>
  <si>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</si>
  <si>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</si>
  <si>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</si>
  <si>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</si>
  <si>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</si>
  <si>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</si>
  <si>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</si>
  <si>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</si>
  <si>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</si>
  <si>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</si>
  <si>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</si>
  <si>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</si>
  <si>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</si>
  <si>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</si>
  <si>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</si>
  <si>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</si>
  <si>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</si>
  <si>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</si>
  <si>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</si>
  <si>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</si>
  <si>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</si>
  <si>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</si>
  <si>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</si>
  <si>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</si>
  <si>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</si>
  <si>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</si>
  <si>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</si>
  <si>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</si>
  <si>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</si>
  <si>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</si>
  <si>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</si>
  <si>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</si>
  <si>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</si>
  <si>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</si>
  <si>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</si>
  <si>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</si>
  <si>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</si>
  <si>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</si>
  <si>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</si>
  <si>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</si>
  <si>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</si>
  <si>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</si>
  <si>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</si>
  <si>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</si>
  <si>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</si>
  <si>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</si>
  <si>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</si>
  <si>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</si>
  <si>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</si>
  <si>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</si>
  <si>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</si>
  <si>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</si>
  <si>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</si>
  <si>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</si>
  <si>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</si>
  <si>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</si>
  <si>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</si>
  <si>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</si>
  <si>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</si>
  <si>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</si>
  <si>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</si>
  <si>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</si>
  <si>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</si>
  <si>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</si>
  <si>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</si>
  <si>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</si>
  <si>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</si>
  <si>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</si>
  <si>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</si>
  <si>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</si>
  <si>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</si>
  <si>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</si>
  <si>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</si>
  <si>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</si>
  <si>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</si>
  <si>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</si>
  <si>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</si>
  <si>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</si>
  <si>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</si>
  <si>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</si>
  <si>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</si>
  <si>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</si>
  <si>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</si>
  <si>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</si>
  <si>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</si>
  <si>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</si>
  <si>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</si>
  <si>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</si>
  <si>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</si>
  <si>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</si>
  <si>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</si>
  <si>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</si>
  <si>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</si>
  <si>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</si>
  <si>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</si>
  <si>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</si>
  <si>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</si>
  <si>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</si>
  <si>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</si>
  <si>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</si>
  <si>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</si>
  <si>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</si>
  <si>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</si>
  <si>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</si>
  <si>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</si>
  <si>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</si>
  <si>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</si>
  <si>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</si>
  <si>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</si>
  <si>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</si>
  <si>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</si>
  <si>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</si>
  <si>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</si>
  <si>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</si>
  <si>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</si>
  <si>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</si>
  <si>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</si>
  <si>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</si>
  <si>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</si>
  <si>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</si>
  <si>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</si>
  <si>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</si>
  <si>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</si>
  <si>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</si>
  <si>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</si>
  <si>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</si>
  <si>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</si>
  <si>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</si>
  <si>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</si>
  <si>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</si>
  <si>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</si>
  <si>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</si>
  <si>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</si>
  <si>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</si>
  <si>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</si>
  <si>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</si>
  <si>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</si>
  <si>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</si>
  <si>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</si>
  <si>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</si>
  <si>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</si>
  <si>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</si>
  <si>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</si>
  <si>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</si>
  <si>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</si>
  <si>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</si>
  <si>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</si>
  <si>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</si>
  <si>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</si>
  <si>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</si>
  <si>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</si>
  <si>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</si>
  <si>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</si>
  <si>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</si>
  <si>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</si>
  <si>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</si>
  <si>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</si>
  <si>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</si>
  <si>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</si>
  <si>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</si>
  <si>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</si>
  <si>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</si>
  <si>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</si>
  <si>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</si>
  <si>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</si>
  <si>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</si>
  <si>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</si>
  <si>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</si>
  <si>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</si>
  <si>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</si>
  <si>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</si>
  <si>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</si>
  <si>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</si>
  <si>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</si>
  <si>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</si>
  <si>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</si>
  <si>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</si>
  <si>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</si>
  <si>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</si>
  <si>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</si>
  <si>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</si>
  <si>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</si>
  <si>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</si>
  <si>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</si>
  <si>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</si>
  <si>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</si>
  <si>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</si>
  <si>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</si>
  <si>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</si>
  <si>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</si>
  <si>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</si>
  <si>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</si>
  <si>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</si>
  <si>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</si>
  <si>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</si>
  <si>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</si>
  <si>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</si>
  <si>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</si>
  <si>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</si>
  <si>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</si>
  <si>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</si>
  <si>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</si>
  <si>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</si>
  <si>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</si>
  <si>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</si>
  <si>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</si>
  <si>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</si>
  <si>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</si>
  <si>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</si>
  <si>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</si>
  <si>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</si>
  <si>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</si>
  <si>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</si>
  <si>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</si>
  <si>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</si>
  <si>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</si>
  <si>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</si>
  <si>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</si>
  <si>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</si>
  <si>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</si>
  <si>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</si>
  <si>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</si>
  <si>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</si>
  <si>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</si>
  <si>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</si>
  <si>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</si>
  <si>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</si>
  <si>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</si>
  <si>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</si>
  <si>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</si>
  <si>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</si>
  <si>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</si>
  <si>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</si>
  <si>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</si>
  <si>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</si>
  <si>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</si>
  <si>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</si>
  <si>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</si>
  <si>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</si>
  <si>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</si>
  <si>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</si>
  <si>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</si>
  <si>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</si>
  <si>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</si>
  <si>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</si>
  <si>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</si>
  <si>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</si>
  <si>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</si>
  <si>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</si>
  <si>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</si>
  <si>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</si>
  <si>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</si>
  <si>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</si>
  <si>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</si>
  <si>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</si>
  <si>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</si>
  <si>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</si>
  <si>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</si>
  <si>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</si>
  <si>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</si>
  <si>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</si>
  <si>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</si>
  <si>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</si>
  <si>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</si>
  <si>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</si>
  <si>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</si>
  <si>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</si>
  <si>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</si>
  <si>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</si>
  <si>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</si>
  <si>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</si>
  <si>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</si>
  <si>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</si>
  <si>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</si>
  <si>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</si>
  <si>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</si>
  <si>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</si>
  <si>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</si>
  <si>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</si>
  <si>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</si>
  <si>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</si>
  <si>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</si>
  <si>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</si>
  <si>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</si>
  <si>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</si>
  <si>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</si>
  <si>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</si>
  <si>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</si>
  <si>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</si>
  <si>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</si>
  <si>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</si>
  <si>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</si>
  <si>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</si>
  <si>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</si>
  <si>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</si>
  <si>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</si>
  <si>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</si>
  <si>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</si>
  <si>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</si>
  <si>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</si>
  <si>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</si>
  <si>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</si>
  <si>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</si>
  <si>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</si>
  <si>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</si>
  <si>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</si>
  <si>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</si>
  <si>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</si>
  <si>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</si>
  <si>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</si>
  <si>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</si>
  <si>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</si>
  <si>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</si>
  <si>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</si>
  <si>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</si>
  <si>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</si>
  <si>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</si>
  <si>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</si>
  <si>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</si>
  <si>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</si>
  <si>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</si>
  <si>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</si>
  <si>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</si>
  <si>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</si>
  <si>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</si>
  <si>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</si>
  <si>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</si>
  <si>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</si>
  <si>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</si>
  <si>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</si>
  <si>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</si>
  <si>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</si>
  <si>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</si>
  <si>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</si>
  <si>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</si>
  <si>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</si>
  <si>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</si>
  <si>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</si>
  <si>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</si>
  <si>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</si>
  <si>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</si>
  <si>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</si>
  <si>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</si>
  <si>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</si>
  <si>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</si>
  <si>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</si>
  <si>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</si>
  <si>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</si>
  <si>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</si>
  <si>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</si>
  <si>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</si>
  <si>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</si>
  <si>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</si>
  <si>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</si>
  <si>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</si>
  <si>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</si>
  <si>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</si>
  <si>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</si>
  <si>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</si>
  <si>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</si>
  <si>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</si>
  <si>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</si>
  <si>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</si>
  <si>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</si>
  <si>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</si>
  <si>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</si>
  <si>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</si>
  <si>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</si>
  <si>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</si>
  <si>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</si>
  <si>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</si>
  <si>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</si>
  <si>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</si>
  <si>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</si>
  <si>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</si>
  <si>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</si>
  <si>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</si>
  <si>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</si>
  <si>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</si>
  <si>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</si>
  <si>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</si>
  <si>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</si>
  <si>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</si>
  <si>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</si>
  <si>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</si>
  <si>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</si>
  <si>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</si>
  <si>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</si>
  <si>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</si>
  <si>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</si>
  <si>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</si>
  <si>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</si>
  <si>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</si>
  <si>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</si>
  <si>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</si>
  <si>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</si>
  <si>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</si>
  <si>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</si>
  <si>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</si>
  <si>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</si>
  <si>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</si>
  <si>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</si>
  <si>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</si>
  <si>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</si>
  <si>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</si>
  <si>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</si>
  <si>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</si>
  <si>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</si>
  <si>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</si>
  <si>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</si>
  <si>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</si>
  <si>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</si>
  <si>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</si>
  <si>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</si>
  <si>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</si>
  <si>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</si>
  <si>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</si>
  <si>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</si>
  <si>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</si>
  <si>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</si>
  <si>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</si>
  <si>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</si>
  <si>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</si>
  <si>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</si>
  <si>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</si>
  <si>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</si>
  <si>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</si>
  <si>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</si>
  <si>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</si>
  <si>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</si>
  <si>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</si>
  <si>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</si>
  <si>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</si>
  <si>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</si>
  <si>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</si>
  <si>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</si>
  <si>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</si>
  <si>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</si>
  <si>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</si>
  <si>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</si>
  <si>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</si>
  <si>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</si>
  <si>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</si>
  <si>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</si>
  <si>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</si>
  <si>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</si>
  <si>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</si>
  <si>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</si>
  <si>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</si>
  <si>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</si>
  <si>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</si>
  <si>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</si>
  <si>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</si>
  <si>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</si>
  <si>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</si>
  <si>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</si>
  <si>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</si>
  <si>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</si>
  <si>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</si>
  <si>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</si>
  <si>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</si>
  <si>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</si>
  <si>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</si>
  <si>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</si>
  <si>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</si>
  <si>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</si>
  <si>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</si>
  <si>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</si>
  <si>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</si>
  <si>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</si>
  <si>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</si>
  <si>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</si>
  <si>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</si>
  <si>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</si>
  <si>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</si>
  <si>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</si>
  <si>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</si>
  <si>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</si>
  <si>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</si>
  <si>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</si>
  <si>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</si>
  <si>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</si>
  <si>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</si>
  <si>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</si>
  <si>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</si>
  <si>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</si>
  <si>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</si>
  <si>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</si>
  <si>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</si>
  <si>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</si>
  <si>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</si>
  <si>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</si>
  <si>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</si>
  <si>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</si>
  <si>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</si>
  <si>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</si>
  <si>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</si>
  <si>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</si>
  <si>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</si>
  <si>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</si>
  <si>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</si>
  <si>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</si>
  <si>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</si>
  <si>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</si>
  <si>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</si>
  <si>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</si>
  <si>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</si>
  <si>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</si>
  <si>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</si>
  <si>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</si>
  <si>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</si>
  <si>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</si>
  <si>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</si>
  <si>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</si>
  <si>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</si>
  <si>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</si>
  <si>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</si>
  <si>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</si>
  <si>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</si>
  <si>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</si>
  <si>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</si>
  <si>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</si>
  <si>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</si>
  <si>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</si>
  <si>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</si>
  <si>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</si>
  <si>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</si>
  <si>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</si>
  <si>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</si>
  <si>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</si>
  <si>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</si>
  <si>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</si>
  <si>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</si>
  <si>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</si>
  <si>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</si>
  <si>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</si>
  <si>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</si>
  <si>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</si>
  <si>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</si>
  <si>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</si>
  <si>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</si>
  <si>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</si>
  <si>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</si>
  <si>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</si>
  <si>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</si>
  <si>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</si>
  <si>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</si>
  <si>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</si>
  <si>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</si>
  <si>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</si>
  <si>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</si>
  <si>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</si>
  <si>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</si>
  <si>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</si>
  <si>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</si>
  <si>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</si>
  <si>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</si>
  <si>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</si>
  <si>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</si>
  <si>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</si>
  <si>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</si>
  <si>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</si>
  <si>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</si>
  <si>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</si>
  <si>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</si>
  <si>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</si>
  <si>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</si>
  <si>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</si>
  <si>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</si>
  <si>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</si>
  <si>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</si>
  <si>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</si>
  <si>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</si>
  <si>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</si>
  <si>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</si>
  <si>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</si>
  <si>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</si>
  <si>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</si>
  <si>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</si>
  <si>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</si>
  <si>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</si>
  <si>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</si>
  <si>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</si>
  <si>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</si>
  <si>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</si>
  <si>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</si>
  <si>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</si>
  <si>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</si>
  <si>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</si>
  <si>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</si>
  <si>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</si>
  <si>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</si>
  <si>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</si>
  <si>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</si>
  <si>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</si>
  <si>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</si>
  <si>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</si>
  <si>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</si>
  <si>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</si>
  <si>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</si>
  <si>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</si>
  <si>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</si>
  <si>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</si>
  <si>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</si>
  <si>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</si>
  <si>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</si>
  <si>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</si>
  <si>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</si>
  <si>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</si>
  <si>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</si>
  <si>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</si>
  <si>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</si>
  <si>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</si>
  <si>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</si>
  <si>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</si>
  <si>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</si>
  <si>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</si>
  <si>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</si>
  <si>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</si>
  <si>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</si>
  <si>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</si>
  <si>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</si>
  <si>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</si>
  <si>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</si>
  <si>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</si>
  <si>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</si>
  <si>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</si>
  <si>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</si>
  <si>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</si>
  <si>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</si>
  <si>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</si>
  <si>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</si>
  <si>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</si>
  <si>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</si>
  <si>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</si>
  <si>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</si>
  <si>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</si>
  <si>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</si>
  <si>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</si>
  <si>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</si>
  <si>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</si>
  <si>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</si>
  <si>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</si>
  <si>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</si>
  <si>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</si>
  <si>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</si>
  <si>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</si>
  <si>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</si>
  <si>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</si>
  <si>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</si>
  <si>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</si>
  <si>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</si>
  <si>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</si>
  <si>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</si>
  <si>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</si>
  <si>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</si>
  <si>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</si>
  <si>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</si>
  <si>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</si>
  <si>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</si>
  <si>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</si>
  <si>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</si>
  <si>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</si>
  <si>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</si>
  <si>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</si>
  <si>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</si>
  <si>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</si>
  <si>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</si>
  <si>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</si>
  <si>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</si>
  <si>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</si>
  <si>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</si>
  <si>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</si>
  <si>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</si>
  <si>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</si>
  <si>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</si>
  <si>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</si>
  <si>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</si>
  <si>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</si>
  <si>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</si>
  <si>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</si>
  <si>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</si>
  <si>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</si>
  <si>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</si>
  <si>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</si>
  <si>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</si>
  <si>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</si>
  <si>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</si>
  <si>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</si>
  <si>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</si>
  <si>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</si>
  <si>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</si>
  <si>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</si>
  <si>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</si>
  <si>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</si>
  <si>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</si>
  <si>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</si>
  <si>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</si>
  <si>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</si>
  <si>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</si>
  <si>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</si>
  <si>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</si>
  <si>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</si>
  <si>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</si>
  <si>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</si>
  <si>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</si>
  <si>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</si>
  <si>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</si>
  <si>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</si>
  <si>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</si>
  <si>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</si>
  <si>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</si>
  <si>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</si>
  <si>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</si>
  <si>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</si>
  <si>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</si>
  <si>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</si>
  <si>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</si>
  <si>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</si>
  <si>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</si>
  <si>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</si>
  <si>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</si>
  <si>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</si>
  <si>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</si>
  <si>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</si>
  <si>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</si>
  <si>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</si>
  <si>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</si>
  <si>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</si>
  <si>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</si>
  <si>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</si>
  <si>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</si>
  <si>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</si>
  <si>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</si>
  <si>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</si>
  <si>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</si>
  <si>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</si>
  <si>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</si>
  <si>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</si>
  <si>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</si>
  <si>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</si>
  <si>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</si>
  <si>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</si>
  <si>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</si>
  <si>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</si>
  <si>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</si>
  <si>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</si>
  <si>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</si>
  <si>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</si>
  <si>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</si>
  <si>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</si>
  <si>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</si>
  <si>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</si>
  <si>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</si>
  <si>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</si>
  <si>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</si>
  <si>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</si>
  <si>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</si>
  <si>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</si>
  <si>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</si>
  <si>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</si>
  <si>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</si>
  <si>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</si>
  <si>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</si>
  <si>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</si>
  <si>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</si>
  <si>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</si>
  <si>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</si>
  <si>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</si>
  <si>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</si>
  <si>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</si>
  <si>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</si>
  <si>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</si>
  <si>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</si>
  <si>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</si>
  <si>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</si>
  <si>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</si>
  <si>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</si>
  <si>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</si>
  <si>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</si>
  <si>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</si>
  <si>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</si>
  <si>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</si>
  <si>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</si>
  <si>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</si>
  <si>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</si>
  <si>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</si>
  <si>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</si>
  <si>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</si>
  <si>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</si>
  <si>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</si>
  <si>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</si>
  <si>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</si>
  <si>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</si>
  <si>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</si>
  <si>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</si>
  <si>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</si>
  <si>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</si>
  <si>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</si>
  <si>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</si>
  <si>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</si>
  <si>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</si>
  <si>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</si>
  <si>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</si>
  <si>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</si>
  <si>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</si>
  <si>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</si>
  <si>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</si>
  <si>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</si>
  <si>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</si>
  <si>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</si>
  <si>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</si>
  <si>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</si>
  <si>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</si>
  <si>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</si>
  <si>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</si>
  <si>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</si>
  <si>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</si>
  <si>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</si>
  <si>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</si>
  <si>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</si>
  <si>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</si>
  <si>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</si>
  <si>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</si>
  <si>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</si>
  <si>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</si>
  <si>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</si>
  <si>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</si>
  <si>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</si>
  <si>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</si>
  <si>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</si>
  <si>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</si>
  <si>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</si>
  <si>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</si>
  <si>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</si>
  <si>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</si>
  <si>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</si>
  <si>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</si>
  <si>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</si>
  <si>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</si>
  <si>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</si>
  <si>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</si>
  <si>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</si>
  <si>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</si>
  <si>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</si>
  <si>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</si>
  <si>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</si>
  <si>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</si>
  <si>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</si>
  <si>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</si>
  <si>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</si>
  <si>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</si>
  <si>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</si>
  <si>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</si>
  <si>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</si>
  <si>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</si>
  <si>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</si>
  <si>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</si>
  <si>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</si>
  <si>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</si>
  <si>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</si>
  <si>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</si>
  <si>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</si>
  <si>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</si>
  <si>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</si>
  <si>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</si>
  <si>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</si>
  <si>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</si>
  <si>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</si>
  <si>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</si>
  <si>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</si>
  <si>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</si>
  <si>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</si>
  <si>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</si>
  <si>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</si>
  <si>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</si>
  <si>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</si>
  <si>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</si>
  <si>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</si>
  <si>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</si>
  <si>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</si>
  <si>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</si>
  <si>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</si>
  <si>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</si>
  <si>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</si>
  <si>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</si>
  <si>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</si>
  <si>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</si>
  <si>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</si>
  <si>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</si>
  <si>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</si>
  <si>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</si>
  <si>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</si>
  <si>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</si>
  <si>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</si>
  <si>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</si>
  <si>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</si>
  <si>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</si>
  <si>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</si>
  <si>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</si>
  <si>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</si>
  <si>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</si>
  <si>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</si>
  <si>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</si>
  <si>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</si>
  <si>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</si>
  <si>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</si>
  <si>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</si>
  <si>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</si>
  <si>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</si>
  <si>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</si>
  <si>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</si>
  <si>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</si>
  <si>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</si>
  <si>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</si>
  <si>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</si>
  <si>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</si>
  <si>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</si>
  <si>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</si>
  <si>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</si>
  <si>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</si>
  <si>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</si>
  <si>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</si>
  <si>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</si>
  <si>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</si>
  <si>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</si>
  <si>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</si>
  <si>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</si>
  <si>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</si>
  <si>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</si>
  <si>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</si>
  <si>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</si>
  <si>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</si>
  <si>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</si>
  <si>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</si>
  <si>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</si>
  <si>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</si>
  <si>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</si>
  <si>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</si>
  <si>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</si>
  <si>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</si>
  <si>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</si>
  <si>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</si>
  <si>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</si>
  <si>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</si>
  <si>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</si>
  <si>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</si>
  <si>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</si>
  <si>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</si>
  <si>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</si>
  <si>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</si>
  <si>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</si>
  <si>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</si>
  <si>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</si>
  <si>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</si>
  <si>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</si>
  <si>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</si>
  <si>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</si>
  <si>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</si>
  <si>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</si>
  <si>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</si>
  <si>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</si>
  <si>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</si>
  <si>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</si>
  <si>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</si>
  <si>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</si>
  <si>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</si>
  <si>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</si>
  <si>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</si>
  <si>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</si>
  <si>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</si>
  <si>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</si>
  <si>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</si>
  <si>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</si>
  <si>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</si>
  <si>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</si>
  <si>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</si>
  <si>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</si>
  <si>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</si>
  <si>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</si>
  <si>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</si>
  <si>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</si>
  <si>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</si>
  <si>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</si>
  <si>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</si>
  <si>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</si>
  <si>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</si>
  <si>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</si>
  <si>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</si>
  <si>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</si>
  <si>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</si>
  <si>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</si>
  <si>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</si>
  <si>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</si>
  <si>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</si>
  <si>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</si>
  <si>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</si>
  <si>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</si>
  <si>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</si>
  <si>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</si>
  <si>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</si>
  <si>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</si>
  <si>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</si>
  <si>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</si>
  <si>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</si>
  <si>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</si>
  <si>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</si>
  <si>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</si>
  <si>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</si>
  <si>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</si>
  <si>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</si>
  <si>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</si>
  <si>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</si>
  <si>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</si>
  <si>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</si>
  <si>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</si>
  <si>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</si>
  <si>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</si>
  <si>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</si>
  <si>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</si>
  <si>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</si>
  <si>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</si>
  <si>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</si>
  <si>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</si>
  <si>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</si>
  <si>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</si>
  <si>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</si>
  <si>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</si>
  <si>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</si>
  <si>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</si>
  <si>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</si>
  <si>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</si>
  <si>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</si>
  <si>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</si>
  <si>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</si>
  <si>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</si>
  <si>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</si>
  <si>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</si>
  <si>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</si>
  <si>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</si>
  <si>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</si>
  <si>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</si>
  <si>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</si>
  <si>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</si>
  <si>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</si>
  <si>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</si>
  <si>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</si>
  <si>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</si>
  <si>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</si>
  <si>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</si>
  <si>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</si>
  <si>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</si>
  <si>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</si>
  <si>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</si>
  <si>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</si>
  <si>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</si>
  <si>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</si>
  <si>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</si>
  <si>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</si>
  <si>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</si>
  <si>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</si>
  <si>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</si>
  <si>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</si>
  <si>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</si>
  <si>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</si>
  <si>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</si>
  <si>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</si>
  <si>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</si>
  <si>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</si>
  <si>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</si>
  <si>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</si>
  <si>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</si>
  <si>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</si>
  <si>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</si>
  <si>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</si>
  <si>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</si>
  <si>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</si>
  <si>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</si>
  <si>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</si>
  <si>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</si>
  <si>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</si>
  <si>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</si>
  <si>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</si>
  <si>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</si>
  <si>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</si>
  <si>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</si>
  <si>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</si>
  <si>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</si>
  <si>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</si>
  <si>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</si>
  <si>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</si>
  <si>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</si>
  <si>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</si>
  <si>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</si>
  <si>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</si>
  <si>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</si>
  <si>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</si>
  <si>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</si>
  <si>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</si>
  <si>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</si>
  <si>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</si>
  <si>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</si>
  <si>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</si>
  <si>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</si>
  <si>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</si>
  <si>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</si>
  <si>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</si>
  <si>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</si>
  <si>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</si>
  <si>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</si>
  <si>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</si>
  <si>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</si>
  <si>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</si>
  <si>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</si>
  <si>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</si>
  <si>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</si>
  <si>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</si>
  <si>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</si>
  <si>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</si>
  <si>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</si>
  <si>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</si>
  <si>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</si>
  <si>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</si>
  <si>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</si>
  <si>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</si>
  <si>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</si>
  <si>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</si>
  <si>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</si>
  <si>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</si>
  <si>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</si>
  <si>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</si>
  <si>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</si>
  <si>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</si>
  <si>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</si>
  <si>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</si>
  <si>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</si>
  <si>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</si>
  <si>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</si>
  <si>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</si>
  <si>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</si>
  <si>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</si>
  <si>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</si>
  <si>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</si>
  <si>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</si>
  <si>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</si>
  <si>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</si>
  <si>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</si>
  <si>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</si>
  <si>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</si>
  <si>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</si>
  <si>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</si>
  <si>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</si>
  <si>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</si>
  <si>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</si>
  <si>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</si>
  <si>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</si>
  <si>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</si>
  <si>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</si>
  <si>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</si>
  <si>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</si>
  <si>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</si>
  <si>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</si>
  <si>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</si>
  <si>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</si>
  <si>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</si>
  <si>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</si>
  <si>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</si>
  <si>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</si>
  <si>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</si>
  <si>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</si>
  <si>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</si>
  <si>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</si>
  <si>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</si>
  <si>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</si>
  <si>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</si>
  <si>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</si>
  <si>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</si>
  <si>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</si>
  <si>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</si>
  <si>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</si>
  <si>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</si>
  <si>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</si>
  <si>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</si>
  <si>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</si>
  <si>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</si>
  <si>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</si>
  <si>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</si>
  <si>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</si>
  <si>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</si>
  <si>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</si>
  <si>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</si>
  <si>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</si>
  <si>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</si>
  <si>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</si>
  <si>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</si>
  <si>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</si>
  <si>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</si>
  <si>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</si>
  <si>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</si>
  <si>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</si>
  <si>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</si>
  <si>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</si>
  <si>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</si>
  <si>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</si>
  <si>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</si>
  <si>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</si>
  <si>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</si>
  <si>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</si>
  <si>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</si>
  <si>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</si>
  <si>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</si>
  <si>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</si>
  <si>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</si>
  <si>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</si>
  <si>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</si>
  <si>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</si>
  <si>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</si>
  <si>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</si>
  <si>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</si>
  <si>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</si>
  <si>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</si>
  <si>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</si>
  <si>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</si>
  <si>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</si>
  <si>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</si>
  <si>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</si>
  <si>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</si>
  <si>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</si>
  <si>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</si>
  <si>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</si>
  <si>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</si>
  <si>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</si>
  <si>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</si>
  <si>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</si>
  <si>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</si>
  <si>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</si>
  <si>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</si>
  <si>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</si>
  <si>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</si>
  <si>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</si>
  <si>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</si>
  <si>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</si>
  <si>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</si>
  <si>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</si>
  <si>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</si>
  <si>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</si>
  <si>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</si>
  <si>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</si>
  <si>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</si>
  <si>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</si>
  <si>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</si>
  <si>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</si>
  <si>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</si>
  <si>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</si>
  <si>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</si>
  <si>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</si>
  <si>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</si>
  <si>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</si>
  <si>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</si>
  <si>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</si>
  <si>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</si>
  <si>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</si>
  <si>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</si>
  <si>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</si>
  <si>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</si>
  <si>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</si>
  <si>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</si>
  <si>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</si>
  <si>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</si>
  <si>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</si>
  <si>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</si>
  <si>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</si>
  <si>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</si>
  <si>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</si>
  <si>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</si>
  <si>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</si>
  <si>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</si>
  <si>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</si>
  <si>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</si>
  <si>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</si>
  <si>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</si>
  <si>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</si>
  <si>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</si>
  <si>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</si>
  <si>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</si>
  <si>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</si>
  <si>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</si>
  <si>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</si>
  <si>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</si>
  <si>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</si>
  <si>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</si>
  <si>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</si>
  <si>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</si>
  <si>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</si>
  <si>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</si>
  <si>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</si>
  <si>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</si>
  <si>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</si>
  <si>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</si>
  <si>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</si>
  <si>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</si>
  <si>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</si>
  <si>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</si>
  <si>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</si>
  <si>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</si>
  <si>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</si>
  <si>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</si>
  <si>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</si>
  <si>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</si>
  <si>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</si>
  <si>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</si>
  <si>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</si>
  <si>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</si>
  <si>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</si>
  <si>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</si>
  <si>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</si>
  <si>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</si>
  <si>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</si>
  <si>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</si>
  <si>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</si>
  <si>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</si>
  <si>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</si>
  <si>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</si>
  <si>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</si>
  <si>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</si>
  <si>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</si>
  <si>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</si>
  <si>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</si>
  <si>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</si>
  <si>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</si>
  <si>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</si>
  <si>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</si>
  <si>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</si>
  <si>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</si>
  <si>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</si>
  <si>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</si>
  <si>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</si>
  <si>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</si>
  <si>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</si>
  <si>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</si>
  <si>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</si>
  <si>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</si>
  <si>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</si>
  <si>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</si>
  <si>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</si>
  <si>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</si>
  <si>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</si>
  <si>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</si>
  <si>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</si>
  <si>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</si>
  <si>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</si>
  <si>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</si>
  <si>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</si>
  <si>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</si>
  <si>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</si>
  <si>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</si>
  <si>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</si>
  <si>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</si>
  <si>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</si>
  <si>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</si>
  <si>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</si>
  <si>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</si>
  <si>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</si>
  <si>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</si>
  <si>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</si>
  <si>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</si>
  <si>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</si>
  <si>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</si>
  <si>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</si>
  <si>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</si>
  <si>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</si>
  <si>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</si>
  <si>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</si>
  <si>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</si>
  <si>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</si>
  <si>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</si>
  <si>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</si>
  <si>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</si>
  <si>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</si>
  <si>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</si>
  <si>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</si>
  <si>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</si>
  <si>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</si>
  <si>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</si>
  <si>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</si>
  <si>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</si>
  <si>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</si>
  <si>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</si>
  <si>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</si>
  <si>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</si>
  <si>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</si>
  <si>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</si>
  <si>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</si>
  <si>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</si>
  <si>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</si>
  <si>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</si>
  <si>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</si>
  <si>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</si>
  <si>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</si>
  <si>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</si>
  <si>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</si>
  <si>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</si>
  <si>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</si>
  <si>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</si>
  <si>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</si>
  <si>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</si>
  <si>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</si>
  <si>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</si>
  <si>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</si>
  <si>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</si>
  <si>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</si>
  <si>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</si>
  <si>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</si>
  <si>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</si>
  <si>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</si>
  <si>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</si>
  <si>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</si>
  <si>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</si>
  <si>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</si>
  <si>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</si>
  <si>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</si>
  <si>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</si>
  <si>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</si>
  <si>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</si>
  <si>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</si>
  <si>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</si>
  <si>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</si>
  <si>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</si>
  <si>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</si>
  <si>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</si>
  <si>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</si>
  <si>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</si>
  <si>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</si>
  <si>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</si>
  <si>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</si>
  <si>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</si>
  <si>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</si>
  <si>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</si>
  <si>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</si>
  <si>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</si>
  <si>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</si>
  <si>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</si>
  <si>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</si>
  <si>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</si>
  <si>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</si>
  <si>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</si>
  <si>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</si>
  <si>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</si>
  <si>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</si>
  <si>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</si>
  <si>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</si>
  <si>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</si>
  <si>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</si>
  <si>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</si>
  <si>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</si>
  <si>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</si>
  <si>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</si>
  <si>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</si>
  <si>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</si>
  <si>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</si>
  <si>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</si>
  <si>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</si>
  <si>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</si>
  <si>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</si>
  <si>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</si>
  <si>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</si>
  <si>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</si>
  <si>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</si>
  <si>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</si>
  <si>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</si>
  <si>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</si>
  <si>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</si>
  <si>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</si>
  <si>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</si>
  <si>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</si>
  <si>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</si>
  <si>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</si>
  <si>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</si>
  <si>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</si>
  <si>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</si>
  <si>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</si>
  <si>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</si>
  <si>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</si>
  <si>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</si>
  <si>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</si>
  <si>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</si>
  <si>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</si>
  <si>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</si>
  <si>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</si>
  <si>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</si>
  <si>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</si>
  <si>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</si>
  <si>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</si>
  <si>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</si>
  <si>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</si>
  <si>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</si>
  <si>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</si>
  <si>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</si>
  <si>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</si>
  <si>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</si>
  <si>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</si>
  <si>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</si>
  <si>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</si>
  <si>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</si>
  <si>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</si>
  <si>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</si>
  <si>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</si>
  <si>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</si>
  <si>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</si>
  <si>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</si>
  <si>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</si>
  <si>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</si>
  <si>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</si>
  <si>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</si>
  <si>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</si>
  <si>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</si>
  <si>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</si>
  <si>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</si>
  <si>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</si>
  <si>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</si>
  <si>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</si>
  <si>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</si>
  <si>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</si>
  <si>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</si>
  <si>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</si>
  <si>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</si>
  <si>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</si>
  <si>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</si>
  <si>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</si>
  <si>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</si>
  <si>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</si>
  <si>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</si>
  <si>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</si>
  <si>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</si>
  <si>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</si>
  <si>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</si>
  <si>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</si>
  <si>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</si>
  <si>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</si>
  <si>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</si>
  <si>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</si>
  <si>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</si>
  <si>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</si>
  <si>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</si>
  <si>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</si>
  <si>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</si>
  <si>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</si>
  <si>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</si>
  <si>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</si>
  <si>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</si>
  <si>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</si>
  <si>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</si>
  <si>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</si>
  <si>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</si>
  <si>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</si>
  <si>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</si>
  <si>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</si>
  <si>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</si>
  <si>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</si>
  <si>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</si>
  <si>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</si>
  <si>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</si>
  <si>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</si>
  <si>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</si>
  <si>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</si>
  <si>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</si>
  <si>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</si>
  <si>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</si>
  <si>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</si>
  <si>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</si>
  <si>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</si>
  <si>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</si>
  <si>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</si>
  <si>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</si>
  <si>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</si>
  <si>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</si>
  <si>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</si>
  <si>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</si>
  <si>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</si>
  <si>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</si>
  <si>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</si>
  <si>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</si>
  <si>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</si>
  <si>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</si>
  <si>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</si>
  <si>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</si>
  <si>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</si>
  <si>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</si>
  <si>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</si>
  <si>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</si>
  <si>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</si>
  <si>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</si>
  <si>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</si>
  <si>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</si>
  <si>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</si>
  <si>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</si>
  <si>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</si>
  <si>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</si>
  <si>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</si>
  <si>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</si>
  <si>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</si>
  <si>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</si>
  <si>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</si>
  <si>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</si>
  <si>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</si>
  <si>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</si>
  <si>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</si>
  <si>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</si>
  <si>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</si>
  <si>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</si>
  <si>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</si>
  <si>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</si>
  <si>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</si>
  <si>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</si>
  <si>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</si>
  <si>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</si>
  <si>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</si>
  <si>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</si>
  <si>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</si>
  <si>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</si>
  <si>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</si>
  <si>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</si>
  <si>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</si>
  <si>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</si>
  <si>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</si>
  <si>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</si>
  <si>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</si>
  <si>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</si>
  <si>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</si>
  <si>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</si>
  <si>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</si>
  <si>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</si>
  <si>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</si>
  <si>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</si>
  <si>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</si>
  <si>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</si>
  <si>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</si>
  <si>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</si>
  <si>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</si>
  <si>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</si>
  <si>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</si>
  <si>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</si>
  <si>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</si>
  <si>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</si>
  <si>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</si>
  <si>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</si>
  <si>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</si>
  <si>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</si>
  <si>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</si>
  <si>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</si>
  <si>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</si>
  <si>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</si>
  <si>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</si>
  <si>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</si>
  <si>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</si>
  <si>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</si>
  <si>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</si>
  <si>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</si>
  <si>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</si>
  <si>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</si>
  <si>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</si>
  <si>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</si>
  <si>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</si>
  <si>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</si>
  <si>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</si>
  <si>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</si>
  <si>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</si>
  <si>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</si>
  <si>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</si>
  <si>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</si>
  <si>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</si>
  <si>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</si>
  <si>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</si>
  <si>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</si>
  <si>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</si>
  <si>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</si>
  <si>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</si>
  <si>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</si>
  <si>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</si>
  <si>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</si>
  <si>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</si>
  <si>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</si>
  <si>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</si>
  <si>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</si>
  <si>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</si>
  <si>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</si>
  <si>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</si>
  <si>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</si>
  <si>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</si>
  <si>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</si>
  <si>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</si>
  <si>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</si>
  <si>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</si>
  <si>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</si>
  <si>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</si>
  <si>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</si>
  <si>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</si>
  <si>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</si>
  <si>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</si>
  <si>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</si>
  <si>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</si>
  <si>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</si>
  <si>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</si>
  <si>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</si>
  <si>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</si>
  <si>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</si>
  <si>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</si>
  <si>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</si>
  <si>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</si>
  <si>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</si>
  <si>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</si>
  <si>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</si>
  <si>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</si>
  <si>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</si>
  <si>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</si>
  <si>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</si>
  <si>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</si>
  <si>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</si>
  <si>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</si>
  <si>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</si>
  <si>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</si>
  <si>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</si>
  <si>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</si>
  <si>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</si>
  <si>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</si>
  <si>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</si>
  <si>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</si>
  <si>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</si>
  <si>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</si>
  <si>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</si>
  <si>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</si>
  <si>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</si>
  <si>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</si>
  <si>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</si>
  <si>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</si>
  <si>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</si>
  <si>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</si>
  <si>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</si>
  <si>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</si>
  <si>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</si>
  <si>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</si>
  <si>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</si>
  <si>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</si>
  <si>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</si>
  <si>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</si>
  <si>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</si>
  <si>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</si>
  <si>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</si>
  <si>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</si>
  <si>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</si>
  <si>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</si>
  <si>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</si>
  <si>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</si>
  <si>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</si>
  <si>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</si>
  <si>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</si>
  <si>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</si>
  <si>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</si>
  <si>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</si>
  <si>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</si>
  <si>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</si>
  <si>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</si>
  <si>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</si>
  <si>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</si>
  <si>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</si>
  <si>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</si>
  <si>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</si>
  <si>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</si>
  <si>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</si>
  <si>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</si>
  <si>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</si>
  <si>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</si>
  <si>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</si>
  <si>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</si>
  <si>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</si>
  <si>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</si>
  <si>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</si>
  <si>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</si>
  <si>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</si>
  <si>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</si>
  <si>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</si>
  <si>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</si>
  <si>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</si>
  <si>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</si>
  <si>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</si>
  <si>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</si>
  <si>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</si>
  <si>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</si>
  <si>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</si>
  <si>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</si>
  <si>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</si>
  <si>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</si>
  <si>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</si>
  <si>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</si>
  <si>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</si>
  <si>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</si>
  <si>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</si>
  <si>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</si>
  <si>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</si>
  <si>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</si>
  <si>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</si>
  <si>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</si>
  <si>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</si>
  <si>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</si>
  <si>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</si>
  <si>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</si>
  <si>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</si>
  <si>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</si>
  <si>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</si>
  <si>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</si>
  <si>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</si>
  <si>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</si>
  <si>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</si>
  <si>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</si>
  <si>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</si>
  <si>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</si>
  <si>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</si>
  <si>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</si>
  <si>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</si>
  <si>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</si>
  <si>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</si>
  <si>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</si>
  <si>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</si>
  <si>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</si>
  <si>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</si>
  <si>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</si>
  <si>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</si>
  <si>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</si>
  <si>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</si>
  <si>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</si>
  <si>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</si>
  <si>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</si>
  <si>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</si>
  <si>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</si>
  <si>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</si>
  <si>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</si>
  <si>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</si>
  <si>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</si>
  <si>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</si>
  <si>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</si>
  <si>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</si>
  <si>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</si>
  <si>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</si>
  <si>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</si>
  <si>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</si>
  <si>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</si>
  <si>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</si>
  <si>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</si>
  <si>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</si>
  <si>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</si>
  <si>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</si>
  <si>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</si>
  <si>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</si>
  <si>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</si>
  <si>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</si>
  <si>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</si>
  <si>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</si>
  <si>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</si>
  <si>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</si>
  <si>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</si>
  <si>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</si>
  <si>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</si>
  <si>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</si>
  <si>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</si>
  <si>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</si>
  <si>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</si>
  <si>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</si>
  <si>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</si>
  <si>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</si>
  <si>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</si>
  <si>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</si>
  <si>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</si>
  <si>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</si>
  <si>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</si>
  <si>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</si>
  <si>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</si>
  <si>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</si>
  <si>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</si>
  <si>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</si>
  <si>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</si>
  <si>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</si>
  <si>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</si>
  <si>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</si>
  <si>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</si>
  <si>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</si>
  <si>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</si>
  <si>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</si>
  <si>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</si>
  <si>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</si>
  <si>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</si>
  <si>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</si>
  <si>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</si>
  <si>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</si>
  <si>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</si>
  <si>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</si>
  <si>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</si>
  <si>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</si>
  <si>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</si>
  <si>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</si>
  <si>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</si>
  <si>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</si>
  <si>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</si>
  <si>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</si>
  <si>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</si>
  <si>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</si>
  <si>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</si>
  <si>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</si>
  <si>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</si>
  <si>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</si>
  <si>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</si>
  <si>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</si>
  <si>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</si>
  <si>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</si>
  <si>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</si>
  <si>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</si>
  <si>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</si>
  <si>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</si>
  <si>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</si>
  <si>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</si>
  <si>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</si>
  <si>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</si>
  <si>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</si>
  <si>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</si>
  <si>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</si>
  <si>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</si>
  <si>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</si>
  <si>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</si>
  <si>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</si>
  <si>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</si>
  <si>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</si>
  <si>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</si>
  <si>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</si>
  <si>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</si>
  <si>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</si>
  <si>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</si>
  <si>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</si>
  <si>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</si>
  <si>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</si>
  <si>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</si>
  <si>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</si>
  <si>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</si>
  <si>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</si>
  <si>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</si>
  <si>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</si>
  <si>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</si>
  <si>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</si>
  <si>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</si>
  <si>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</si>
  <si>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</si>
  <si>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</si>
  <si>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</si>
  <si>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</si>
  <si>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</si>
  <si>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</si>
  <si>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</si>
  <si>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</si>
  <si>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</si>
  <si>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</si>
  <si>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</si>
  <si>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</si>
  <si>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</si>
  <si>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</si>
  <si>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</si>
  <si>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</si>
  <si>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</si>
  <si>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</si>
  <si>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</si>
  <si>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</si>
  <si>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</si>
  <si>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</si>
  <si>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</si>
  <si>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</si>
  <si>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</si>
  <si>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</si>
  <si>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</si>
  <si>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</si>
  <si>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</si>
  <si>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</si>
  <si>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</si>
  <si>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</si>
  <si>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</si>
  <si>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</si>
  <si>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</si>
  <si>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</si>
  <si>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</si>
  <si>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</si>
  <si>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</si>
  <si>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</si>
  <si>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</si>
  <si>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</si>
  <si>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</si>
  <si>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</si>
  <si>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</si>
  <si>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</si>
  <si>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</si>
  <si>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</si>
  <si>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</si>
  <si>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</si>
  <si>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</si>
  <si>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</si>
  <si>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</si>
  <si>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</si>
  <si>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</si>
  <si>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</si>
  <si>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</si>
  <si>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</si>
  <si>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</si>
  <si>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</si>
  <si>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</si>
  <si>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</si>
  <si>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</si>
  <si>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</si>
  <si>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</si>
  <si>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</si>
  <si>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</si>
  <si>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</si>
  <si>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</si>
  <si>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</si>
  <si>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</si>
  <si>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</si>
  <si>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</si>
  <si>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</si>
  <si>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</si>
  <si>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</si>
  <si>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</si>
  <si>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</si>
  <si>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</si>
  <si>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</si>
  <si>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</si>
  <si>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</si>
  <si>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</si>
  <si>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</si>
  <si>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</si>
  <si>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</si>
  <si>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</si>
  <si>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</si>
  <si>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</si>
  <si>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</si>
  <si>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</si>
  <si>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</si>
  <si>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</si>
  <si>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</si>
  <si>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</si>
  <si>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</si>
  <si>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</si>
  <si>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</si>
  <si>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</si>
  <si>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</si>
  <si>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</si>
  <si>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</si>
  <si>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</si>
  <si>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</si>
  <si>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</si>
  <si>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</si>
  <si>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</si>
  <si>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</si>
  <si>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</si>
  <si>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</si>
  <si>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</si>
  <si>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</si>
  <si>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</si>
  <si>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</si>
  <si>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</si>
  <si>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</si>
  <si>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</si>
  <si>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</si>
  <si>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</si>
  <si>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</si>
  <si>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</si>
  <si>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</si>
  <si>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</si>
  <si>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</si>
  <si>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</si>
  <si>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</si>
  <si>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</si>
  <si>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</si>
  <si>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</si>
  <si>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</si>
  <si>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</si>
  <si>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</si>
  <si>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</si>
  <si>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</si>
  <si>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</si>
  <si>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</si>
  <si>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</si>
  <si>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</si>
  <si>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</si>
  <si>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</si>
  <si>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</si>
  <si>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</si>
  <si>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</si>
  <si>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</si>
  <si>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</si>
  <si>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</si>
  <si>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</si>
  <si>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</si>
  <si>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</si>
  <si>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</si>
  <si>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</si>
  <si>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</si>
  <si>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</si>
  <si>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</si>
  <si>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</si>
  <si>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</si>
  <si>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</si>
  <si>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</si>
  <si>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</si>
  <si>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</si>
  <si>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</si>
  <si>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</si>
  <si>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</si>
  <si>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</si>
  <si>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</si>
  <si>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</si>
  <si>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</si>
  <si>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</si>
  <si>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</si>
  <si>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</si>
  <si>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</si>
  <si>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</si>
  <si>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</si>
  <si>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</si>
  <si>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</si>
  <si>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</si>
  <si>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</si>
  <si>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</si>
  <si>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</si>
  <si>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</si>
  <si>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</si>
  <si>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</si>
  <si>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</si>
  <si>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</si>
  <si>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</si>
  <si>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</si>
  <si>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</si>
  <si>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</si>
  <si>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</si>
  <si>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</si>
  <si>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</si>
  <si>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</si>
  <si>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</si>
  <si>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</si>
  <si>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</si>
  <si>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</si>
  <si>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</si>
  <si>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</si>
  <si>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</si>
  <si>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</si>
  <si>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</si>
  <si>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</si>
  <si>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</si>
  <si>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</si>
  <si>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</si>
  <si>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</si>
  <si>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</si>
  <si>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</si>
  <si>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</si>
  <si>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</si>
  <si>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</si>
  <si>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</si>
  <si>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</si>
  <si>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</si>
  <si>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</si>
  <si>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</si>
  <si>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</si>
  <si>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</si>
  <si>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</si>
  <si>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</si>
  <si>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</si>
  <si>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</si>
  <si>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</si>
  <si>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</si>
  <si>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</si>
  <si>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</si>
  <si>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</si>
  <si>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</si>
  <si>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</si>
  <si>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</si>
  <si>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</si>
  <si>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</si>
  <si>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</si>
  <si>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</si>
  <si>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</si>
  <si>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</si>
  <si>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</si>
  <si>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</si>
  <si>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</si>
  <si>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</si>
  <si>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</si>
  <si>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</si>
  <si>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</si>
  <si>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</si>
  <si>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</si>
  <si>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</si>
  <si>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</si>
  <si>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</si>
  <si>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</si>
  <si>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</si>
  <si>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</si>
  <si>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</si>
  <si>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</si>
  <si>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</si>
  <si>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</si>
  <si>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</si>
  <si>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</si>
  <si>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</si>
  <si>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</si>
  <si>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</si>
  <si>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</si>
  <si>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</si>
  <si>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</si>
  <si>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</si>
  <si>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</si>
  <si>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</si>
  <si>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</si>
  <si>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</si>
  <si>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</si>
  <si>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</si>
  <si>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</si>
  <si>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</si>
  <si>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</si>
  <si>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</si>
  <si>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</si>
  <si>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</si>
  <si>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</si>
  <si>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</si>
  <si>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</si>
  <si>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</si>
  <si>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</si>
  <si>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</si>
  <si>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</si>
  <si>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</si>
  <si>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</si>
  <si>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</si>
  <si>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</si>
  <si>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</si>
  <si>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</si>
  <si>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</si>
  <si>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</si>
  <si>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</si>
  <si>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</si>
  <si>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</si>
  <si>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</si>
  <si>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</si>
  <si>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</si>
  <si>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</si>
  <si>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</si>
  <si>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</si>
  <si>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</si>
  <si>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</si>
  <si>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</si>
  <si>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</si>
  <si>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</si>
  <si>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</si>
  <si>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</si>
  <si>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</si>
  <si>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</si>
  <si>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</si>
  <si>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</si>
  <si>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</si>
  <si>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</si>
  <si>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</si>
  <si>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</si>
  <si>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</si>
  <si>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</si>
  <si>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</si>
  <si>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</si>
  <si>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</si>
  <si>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</si>
  <si>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</si>
  <si>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</si>
  <si>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</si>
  <si>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</si>
  <si>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</si>
  <si>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</si>
  <si>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</si>
  <si>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</si>
  <si>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</si>
  <si>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</si>
  <si>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</si>
  <si>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</si>
  <si>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</si>
  <si>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</si>
  <si>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</si>
  <si>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</si>
  <si>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</si>
  <si>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</si>
  <si>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</si>
  <si>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</si>
  <si>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</si>
  <si>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</si>
  <si>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</si>
  <si>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</si>
  <si>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</si>
  <si>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</si>
  <si>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</si>
  <si>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</si>
  <si>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</si>
  <si>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</si>
  <si>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</si>
  <si>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</si>
  <si>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</si>
  <si>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</si>
  <si>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</si>
  <si>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</si>
  <si>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</si>
  <si>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</si>
  <si>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</si>
  <si>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</si>
  <si>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</si>
  <si>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</si>
  <si>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</si>
  <si>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</si>
  <si>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</si>
  <si>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</si>
  <si>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</si>
  <si>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</si>
  <si>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</si>
  <si>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</si>
  <si>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</si>
  <si>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</si>
  <si>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</si>
  <si>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</si>
  <si>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</si>
  <si>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</si>
  <si>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</si>
  <si>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</si>
  <si>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</si>
  <si>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</si>
  <si>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</si>
  <si>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</si>
  <si>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</si>
  <si>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</si>
  <si>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</si>
  <si>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</si>
  <si>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</si>
  <si>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</si>
  <si>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</si>
  <si>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</si>
  <si>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</si>
  <si>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</si>
  <si>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</si>
  <si>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</si>
  <si>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</si>
  <si>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</si>
  <si>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</si>
  <si>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</si>
  <si>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</si>
  <si>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</si>
  <si>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</si>
  <si>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</si>
  <si>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</si>
  <si>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</si>
  <si>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</si>
  <si>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</si>
  <si>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</si>
  <si>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</si>
  <si>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</si>
  <si>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</si>
  <si>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</si>
  <si>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</si>
  <si>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</si>
  <si>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</si>
  <si>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</si>
  <si>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</si>
  <si>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</si>
  <si>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</si>
  <si>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</si>
  <si>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</si>
  <si>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</si>
  <si>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</si>
  <si>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</si>
  <si>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</si>
  <si>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</si>
  <si>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</si>
  <si>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</si>
  <si>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</si>
  <si>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</si>
  <si>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</si>
  <si>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</si>
  <si>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</si>
  <si>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</si>
  <si>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</si>
  <si>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</si>
  <si>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</si>
  <si>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</si>
  <si>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</si>
  <si>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</si>
  <si>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</si>
  <si>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</si>
  <si>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</si>
  <si>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</si>
  <si>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</si>
  <si>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</si>
  <si>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</si>
  <si>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</si>
  <si>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</si>
  <si>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</si>
  <si>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</si>
  <si>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</si>
  <si>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</si>
  <si>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</si>
  <si>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</si>
  <si>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</si>
  <si>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</si>
  <si>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</si>
  <si>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</si>
  <si>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</si>
  <si>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</si>
  <si>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</si>
  <si>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</si>
  <si>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</si>
  <si>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</si>
  <si>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</si>
  <si>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</si>
  <si>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</si>
  <si>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</si>
  <si>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</si>
  <si>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</si>
  <si>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</si>
  <si>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</si>
  <si>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</si>
  <si>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</si>
  <si>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</si>
  <si>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</si>
  <si>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</si>
  <si>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</si>
  <si>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</si>
  <si>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</si>
  <si>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</si>
  <si>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</si>
  <si>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</si>
  <si>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</si>
  <si>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</si>
  <si>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</si>
  <si>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</si>
  <si>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</si>
  <si>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</si>
  <si>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</si>
  <si>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</si>
  <si>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</si>
  <si>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</si>
  <si>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</si>
  <si>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</si>
  <si>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</si>
  <si>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</si>
  <si>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</si>
  <si>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</si>
  <si>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</si>
  <si>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</si>
  <si>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</si>
  <si>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</si>
  <si>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</si>
  <si>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</si>
  <si>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</si>
  <si>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</si>
  <si>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</si>
  <si>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</si>
  <si>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</si>
  <si>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</si>
  <si>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</si>
  <si>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</si>
  <si>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</si>
  <si>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</si>
  <si>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</si>
  <si>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</si>
  <si>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</si>
  <si>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</si>
  <si>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</si>
  <si>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</si>
  <si>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</si>
  <si>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</si>
  <si>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</si>
  <si>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</si>
  <si>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</si>
  <si>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</si>
  <si>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</si>
  <si>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</si>
  <si>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</si>
  <si>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</si>
  <si>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</si>
  <si>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</si>
  <si>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</si>
  <si>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</si>
  <si>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</si>
  <si>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</si>
  <si>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</si>
  <si>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</si>
  <si>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</si>
  <si>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</si>
  <si>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</si>
  <si>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</si>
  <si>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</si>
  <si>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</si>
  <si>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</si>
  <si>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</si>
  <si>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</si>
  <si>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</si>
  <si>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</si>
  <si>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</si>
  <si>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</si>
  <si>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</si>
  <si>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</si>
  <si>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</si>
  <si>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</si>
  <si>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</si>
  <si>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</si>
  <si>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</si>
  <si>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</si>
  <si>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</si>
  <si>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</si>
  <si>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</si>
  <si>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</si>
  <si>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</si>
  <si>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</si>
  <si>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</si>
  <si>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</si>
  <si>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</si>
  <si>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</si>
  <si>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</si>
  <si>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</si>
  <si>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</si>
  <si>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</si>
  <si>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</si>
  <si>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</si>
  <si>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</si>
  <si>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</si>
  <si>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</si>
  <si>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</si>
  <si>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</si>
  <si>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</si>
  <si>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</si>
  <si>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</si>
  <si>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</si>
  <si>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</si>
  <si>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</si>
  <si>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</si>
  <si>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</si>
  <si>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</si>
  <si>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</si>
  <si>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</si>
  <si>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</si>
  <si>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</si>
  <si>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</si>
  <si>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</si>
  <si>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</si>
  <si>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</si>
  <si>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</si>
  <si>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</si>
  <si>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</si>
  <si>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</si>
  <si>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</si>
  <si>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</si>
  <si>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</si>
  <si>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</si>
  <si>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</si>
  <si>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</si>
  <si>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</si>
  <si>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</si>
  <si>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</si>
  <si>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</si>
  <si>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</si>
  <si>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</si>
  <si>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</si>
  <si>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</si>
  <si>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</si>
  <si>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</si>
  <si>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</si>
  <si>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</si>
  <si>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</si>
  <si>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</si>
  <si>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</si>
  <si>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</si>
  <si>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</si>
  <si>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</si>
  <si>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</si>
  <si>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</si>
  <si>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</si>
  <si>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</si>
  <si>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</si>
  <si>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</si>
  <si>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</si>
  <si>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</si>
  <si>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</si>
  <si>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</si>
  <si>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</si>
  <si>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</si>
  <si>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</si>
  <si>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</si>
  <si>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</si>
  <si>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</si>
  <si>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</si>
  <si>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</si>
  <si>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</si>
  <si>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</si>
  <si>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</si>
  <si>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</si>
  <si>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</si>
  <si>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</si>
  <si>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</si>
  <si>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</si>
  <si>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</si>
  <si>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</si>
  <si>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</si>
  <si>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</si>
  <si>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</si>
  <si>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</si>
  <si>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</si>
  <si>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</si>
  <si>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</si>
  <si>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</si>
  <si>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</si>
  <si>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</si>
  <si>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</si>
  <si>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</si>
  <si>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</si>
  <si>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</si>
  <si>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</si>
  <si>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</si>
  <si>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</si>
  <si>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</si>
  <si>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</si>
  <si>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</si>
  <si>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</si>
  <si>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</si>
  <si>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</si>
  <si>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</si>
  <si>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</si>
  <si>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</si>
  <si>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</si>
  <si>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</si>
  <si>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</si>
  <si>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</si>
  <si>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</si>
  <si>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</si>
  <si>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</si>
  <si>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</si>
  <si>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</si>
  <si>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</si>
  <si>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</si>
  <si>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</si>
  <si>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</si>
  <si>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</si>
  <si>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</si>
  <si>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</si>
  <si>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</si>
  <si>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</si>
  <si>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</si>
  <si>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</si>
  <si>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</si>
  <si>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</si>
  <si>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</si>
  <si>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</si>
  <si>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</si>
  <si>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</si>
  <si>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</si>
  <si>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</si>
  <si>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</si>
  <si>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</si>
  <si>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</si>
  <si>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</si>
  <si>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</si>
  <si>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</si>
  <si>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</si>
  <si>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</si>
  <si>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</si>
  <si>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</si>
  <si>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</si>
  <si>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</si>
  <si>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</si>
  <si>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</si>
  <si>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</si>
  <si>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</si>
  <si>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</si>
  <si>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</si>
  <si>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</si>
  <si>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</si>
  <si>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</si>
  <si>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</si>
  <si>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</si>
  <si>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</si>
  <si>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</si>
  <si>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</si>
  <si>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</si>
  <si>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</si>
  <si>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</si>
  <si>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</si>
  <si>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</si>
  <si>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</si>
  <si>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</si>
  <si>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</si>
  <si>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</si>
  <si>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</si>
  <si>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</si>
  <si>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</si>
  <si>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</si>
  <si>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</si>
  <si>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</si>
  <si>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</si>
  <si>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</si>
  <si>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</si>
  <si>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</si>
  <si>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</si>
  <si>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</si>
  <si>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</si>
  <si>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</si>
  <si>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</si>
  <si>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</si>
  <si>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</si>
  <si>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</si>
  <si>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</si>
  <si>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</si>
  <si>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</si>
  <si>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</si>
  <si>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</si>
  <si>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</si>
  <si>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</si>
  <si>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</si>
  <si>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</si>
  <si>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</si>
  <si>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</si>
  <si>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</si>
  <si>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</si>
  <si>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</si>
  <si>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</si>
  <si>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</si>
  <si>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</si>
  <si>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</si>
  <si>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</si>
  <si>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</si>
  <si>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</si>
  <si>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</si>
  <si>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</si>
  <si>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</si>
  <si>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</si>
  <si>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</si>
  <si>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</si>
  <si>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</si>
  <si>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</si>
  <si>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</si>
  <si>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</si>
  <si>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</si>
  <si>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</si>
  <si>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</si>
  <si>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</si>
  <si>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</si>
  <si>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</si>
  <si>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</si>
  <si>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</si>
  <si>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</si>
  <si>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</si>
  <si>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</si>
  <si>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</si>
  <si>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</si>
  <si>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</si>
  <si>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</si>
  <si>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</si>
  <si>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</si>
  <si>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</si>
  <si>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</si>
  <si>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</si>
  <si>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</si>
  <si>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</si>
  <si>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</si>
  <si>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</si>
  <si>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</si>
  <si>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</si>
  <si>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</si>
  <si>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</si>
  <si>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</si>
  <si>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</si>
  <si>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</si>
  <si>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</si>
  <si>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</si>
  <si>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</si>
  <si>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</si>
  <si>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</si>
  <si>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</si>
  <si>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</si>
  <si>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</si>
  <si>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</si>
  <si>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</si>
  <si>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</si>
  <si>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</si>
  <si>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</si>
  <si>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</si>
  <si>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</si>
  <si>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</si>
  <si>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</si>
  <si>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</si>
  <si>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</si>
  <si>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</si>
  <si>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</si>
  <si>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</si>
  <si>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</si>
  <si>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</si>
  <si>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</si>
  <si>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</si>
  <si>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</si>
  <si>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</si>
  <si>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</si>
  <si>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</si>
  <si>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</si>
  <si>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</si>
  <si>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</si>
  <si>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</si>
  <si>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</si>
  <si>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</si>
  <si>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</si>
  <si>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</si>
  <si>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</si>
  <si>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</si>
  <si>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</si>
  <si>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</si>
  <si>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</si>
  <si>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</si>
  <si>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</si>
  <si>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</si>
  <si>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</si>
  <si>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</si>
  <si>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</si>
  <si>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</si>
  <si>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</si>
  <si>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</si>
  <si>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</si>
  <si>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</si>
  <si>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</si>
  <si>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</si>
  <si>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</si>
  <si>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</si>
  <si>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</si>
  <si>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</si>
  <si>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</si>
  <si>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</si>
  <si>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</si>
  <si>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</si>
  <si>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</si>
  <si>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</si>
  <si>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</si>
  <si>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</si>
  <si>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</si>
  <si>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</si>
  <si>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</si>
  <si>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</si>
  <si>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</si>
  <si>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</si>
  <si>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</si>
  <si>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</si>
  <si>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</si>
  <si>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</si>
  <si>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</si>
  <si>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</si>
  <si>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</si>
  <si>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</si>
  <si>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</si>
  <si>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</si>
  <si>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</si>
  <si>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</si>
  <si>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</si>
  <si>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</si>
  <si>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</si>
  <si>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</si>
  <si>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</si>
  <si>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</si>
  <si>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</si>
  <si>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</si>
  <si>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</si>
  <si>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</si>
  <si>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</si>
  <si>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</si>
  <si>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</si>
  <si>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</si>
  <si>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</si>
  <si>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</si>
  <si>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</si>
  <si>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</si>
  <si>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</si>
  <si>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</si>
  <si>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</si>
  <si>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</si>
  <si>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</si>
  <si>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</si>
  <si>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</si>
  <si>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</si>
  <si>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</si>
  <si>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</si>
  <si>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</si>
  <si>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</si>
  <si>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</si>
  <si>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</si>
  <si>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</si>
  <si>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</si>
  <si>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</si>
  <si>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</si>
  <si>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</si>
  <si>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</si>
  <si>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</si>
  <si>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</si>
  <si>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</si>
  <si>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</si>
  <si>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</si>
  <si>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</si>
  <si>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</si>
  <si>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</si>
  <si>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</si>
  <si>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</si>
  <si>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</si>
  <si>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</si>
  <si>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</si>
  <si>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</si>
  <si>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</si>
  <si>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</si>
  <si>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</si>
  <si>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</si>
  <si>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</si>
  <si>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</si>
  <si>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</si>
  <si>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</si>
  <si>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</si>
  <si>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</si>
  <si>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</si>
  <si>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</si>
  <si>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</si>
  <si>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</si>
  <si>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</si>
  <si>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</si>
  <si>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</si>
  <si>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</si>
  <si>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</si>
  <si>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</si>
  <si>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</si>
  <si>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</si>
  <si>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</si>
  <si>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</si>
  <si>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</si>
  <si>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</si>
  <si>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</si>
  <si>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</si>
  <si>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</si>
  <si>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</si>
  <si>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</si>
  <si>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</si>
  <si>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</si>
  <si>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</si>
  <si>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</si>
  <si>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</si>
  <si>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</si>
  <si>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</si>
  <si>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</si>
  <si>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</si>
  <si>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</si>
  <si>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</si>
  <si>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</si>
  <si>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</si>
  <si>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</si>
  <si>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</si>
  <si>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</si>
  <si>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</si>
  <si>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</si>
  <si>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</si>
  <si>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</si>
  <si>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</si>
  <si>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</si>
  <si>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</si>
  <si>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</si>
  <si>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</si>
  <si>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</si>
  <si>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</si>
  <si>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</si>
  <si>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</si>
  <si>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</si>
  <si>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</si>
  <si>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</si>
  <si>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</si>
  <si>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</si>
  <si>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</si>
  <si>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</si>
  <si>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</si>
  <si>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</si>
  <si>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</si>
  <si>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</si>
  <si>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</si>
  <si>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</si>
  <si>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</si>
  <si>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</si>
  <si>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</si>
  <si>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</si>
  <si>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</si>
  <si>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</si>
  <si>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</si>
  <si>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</si>
  <si>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</si>
  <si>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</si>
  <si>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</si>
  <si>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</si>
  <si>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</si>
  <si>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</si>
  <si>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</si>
  <si>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</si>
  <si>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</si>
  <si>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</si>
  <si>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</si>
  <si>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</si>
  <si>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</si>
  <si>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</si>
  <si>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</si>
  <si>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</si>
  <si>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</si>
  <si>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</si>
  <si>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</si>
  <si>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</si>
  <si>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</si>
  <si>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</si>
  <si>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</si>
  <si>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</si>
  <si>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</si>
  <si>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</si>
  <si>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</si>
  <si>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</si>
  <si>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</si>
  <si>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</si>
  <si>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</si>
  <si>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</si>
  <si>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</si>
  <si>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</si>
  <si>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</si>
  <si>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</si>
  <si>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</si>
  <si>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</si>
  <si>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</si>
  <si>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</si>
  <si>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</si>
  <si>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</si>
  <si>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</si>
  <si>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</si>
  <si>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</si>
  <si>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</si>
  <si>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</si>
  <si>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</si>
  <si>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</si>
  <si>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</si>
  <si>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</si>
  <si>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</si>
  <si>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</si>
  <si>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</si>
  <si>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</si>
  <si>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</si>
  <si>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</si>
  <si>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</si>
  <si>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</si>
  <si>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</si>
  <si>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</si>
  <si>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</si>
  <si>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</si>
  <si>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</si>
  <si>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</si>
  <si>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</si>
  <si>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</si>
  <si>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</si>
  <si>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</si>
  <si>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</si>
  <si>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</si>
  <si>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</si>
  <si>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</si>
  <si>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</si>
  <si>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</si>
  <si>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</si>
  <si>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</si>
  <si>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</si>
  <si>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</si>
  <si>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</si>
  <si>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</si>
  <si>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</si>
  <si>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</si>
  <si>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</si>
  <si>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</si>
  <si>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</si>
  <si>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</si>
  <si>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</si>
  <si>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</si>
  <si>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</si>
  <si>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</si>
  <si>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</si>
  <si>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</si>
  <si>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</si>
  <si>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</si>
  <si>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</si>
  <si>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</si>
  <si>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</si>
  <si>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</si>
  <si>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</si>
  <si>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</si>
  <si>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</si>
  <si>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</si>
  <si>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</si>
  <si>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</si>
  <si>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</si>
  <si>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</si>
  <si>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</si>
  <si>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</si>
  <si>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</si>
  <si>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</si>
  <si>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</si>
  <si>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</si>
  <si>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</si>
  <si>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</si>
  <si>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</si>
  <si>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</si>
  <si>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</si>
  <si>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</si>
  <si>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</si>
  <si>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</si>
  <si>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</si>
  <si>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</si>
  <si>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</si>
  <si>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</si>
  <si>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</si>
  <si>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</si>
  <si>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</si>
  <si>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</si>
  <si>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</si>
  <si>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</si>
  <si>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</si>
  <si>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</si>
  <si>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</si>
  <si>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</si>
  <si>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</si>
  <si>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</si>
  <si>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</si>
  <si>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</si>
  <si>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</si>
  <si>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</si>
  <si>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</si>
  <si>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</si>
  <si>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</si>
  <si>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</si>
  <si>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</si>
  <si>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</si>
  <si>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</si>
  <si>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</si>
  <si>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</si>
  <si>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</si>
  <si>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</si>
  <si>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</si>
  <si>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</si>
  <si>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</si>
  <si>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</si>
  <si>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</si>
  <si>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</si>
  <si>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</si>
  <si>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</si>
  <si>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</si>
  <si>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</si>
  <si>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</si>
  <si>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</si>
  <si>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</si>
  <si>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</si>
  <si>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</si>
  <si>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</si>
  <si>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</si>
  <si>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</si>
  <si>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</si>
  <si>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</si>
  <si>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</si>
  <si>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</si>
  <si>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</si>
  <si>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</si>
  <si>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</si>
  <si>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</si>
  <si>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</si>
  <si>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</si>
  <si>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</si>
  <si>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</si>
  <si>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</si>
  <si>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</si>
  <si>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</si>
  <si>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</si>
  <si>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</si>
  <si>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</si>
  <si>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</si>
  <si>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</si>
  <si>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</si>
  <si>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</si>
  <si>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</si>
  <si>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</si>
  <si>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</si>
  <si>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</si>
  <si>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</si>
  <si>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</si>
  <si>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</si>
  <si>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</si>
  <si>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</si>
  <si>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</si>
  <si>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</si>
  <si>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</si>
  <si>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</si>
  <si>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</si>
  <si>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</si>
  <si>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</si>
  <si>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</si>
  <si>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</si>
  <si>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</si>
  <si>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</si>
  <si>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</si>
  <si>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</si>
  <si>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</si>
  <si>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</si>
  <si>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</si>
  <si>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</si>
  <si>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</si>
  <si>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</si>
  <si>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</si>
  <si>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</si>
  <si>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</si>
  <si>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</si>
  <si>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</si>
  <si>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</si>
  <si>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</si>
  <si>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</si>
  <si>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</si>
  <si>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</si>
  <si>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</si>
  <si>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</si>
  <si>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</si>
  <si>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</si>
  <si>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</si>
  <si>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</si>
  <si>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</si>
  <si>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</si>
  <si>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</si>
  <si>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</si>
  <si>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</si>
  <si>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</si>
  <si>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</si>
  <si>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</si>
  <si>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</si>
  <si>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</si>
  <si>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</si>
  <si>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</si>
  <si>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</si>
  <si>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</si>
  <si>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</si>
  <si>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</si>
  <si>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</si>
  <si>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</si>
  <si>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</si>
  <si>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</si>
  <si>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</si>
  <si>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</si>
  <si>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</si>
  <si>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</si>
  <si>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</si>
  <si>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</si>
  <si>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</si>
  <si>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</si>
  <si>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</si>
  <si>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</si>
  <si>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</si>
  <si>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</si>
  <si>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</si>
  <si>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</si>
  <si>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</si>
  <si>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</si>
  <si>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</si>
  <si>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</si>
  <si>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</si>
  <si>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</si>
  <si>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</si>
  <si>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</si>
  <si>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</si>
  <si>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</si>
  <si>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</si>
  <si>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</si>
  <si>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</si>
  <si>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</si>
  <si>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</si>
  <si>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</si>
  <si>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</si>
  <si>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</si>
  <si>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</si>
  <si>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</si>
  <si>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</si>
  <si>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</si>
  <si>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</si>
  <si>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</si>
  <si>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</si>
  <si>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</si>
  <si>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</si>
  <si>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</si>
  <si>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</si>
  <si>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</si>
  <si>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</si>
  <si>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</si>
  <si>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</si>
  <si>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</si>
  <si>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</si>
  <si>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</si>
  <si>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</si>
  <si>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</si>
  <si>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</si>
  <si>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</si>
  <si>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</si>
  <si>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</si>
  <si>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</si>
  <si>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</si>
  <si>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</si>
  <si>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</si>
  <si>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</si>
  <si>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</si>
  <si>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</si>
  <si>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</si>
  <si>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</si>
  <si>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</si>
  <si>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</si>
  <si>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</si>
  <si>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</si>
  <si>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</si>
  <si>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</si>
  <si>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</si>
  <si>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</si>
  <si>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</si>
  <si>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</si>
  <si>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</si>
  <si>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</si>
  <si>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</si>
  <si>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</si>
  <si>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</si>
  <si>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</si>
  <si>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</si>
  <si>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</si>
  <si>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</si>
  <si>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</si>
  <si>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</si>
  <si>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</si>
  <si>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</si>
  <si>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</si>
  <si>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</si>
  <si>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</si>
  <si>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</si>
  <si>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</si>
  <si>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</si>
  <si>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</si>
  <si>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</si>
  <si>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</si>
  <si>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</si>
  <si>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</si>
  <si>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</si>
  <si>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</si>
  <si>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</si>
  <si>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</si>
  <si>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</si>
  <si>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</si>
  <si>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</si>
  <si>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</si>
  <si>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</si>
  <si>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</si>
  <si>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</si>
  <si>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</si>
  <si>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</si>
  <si>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</si>
  <si>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</si>
  <si>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</si>
  <si>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</si>
  <si>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</si>
  <si>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</si>
  <si>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</si>
  <si>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</si>
  <si>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</si>
  <si>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</si>
  <si>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</si>
  <si>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</si>
  <si>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</si>
  <si>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</si>
  <si>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</si>
  <si>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</si>
  <si>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</si>
  <si>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</si>
  <si>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</si>
  <si>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</si>
  <si>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</si>
  <si>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</si>
  <si>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</si>
  <si>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</si>
  <si>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</si>
  <si>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</si>
  <si>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</si>
  <si>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</si>
  <si>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</si>
  <si>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</si>
  <si>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</si>
  <si>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</si>
  <si>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</si>
  <si>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</si>
  <si>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</si>
  <si>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</si>
  <si>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</si>
  <si>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</si>
  <si>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</si>
  <si>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</si>
  <si>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</si>
  <si>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</si>
  <si>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</si>
  <si>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</si>
  <si>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</si>
  <si>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</si>
  <si>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</si>
  <si>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</si>
  <si>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</si>
  <si>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</si>
  <si>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</si>
  <si>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</si>
  <si>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</si>
  <si>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</si>
  <si>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</si>
  <si>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</si>
  <si>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</si>
  <si>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</si>
  <si>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</si>
  <si>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</si>
  <si>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</si>
  <si>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</si>
  <si>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</si>
  <si>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</si>
  <si>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</si>
  <si>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</si>
  <si>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</si>
  <si>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</si>
  <si>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</si>
  <si>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</si>
  <si>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</si>
  <si>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</si>
  <si>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</si>
  <si>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</si>
  <si>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</si>
  <si>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</si>
  <si>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</si>
  <si>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</si>
  <si>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</si>
  <si>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</si>
  <si>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</si>
  <si>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</si>
  <si>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</si>
  <si>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</si>
  <si>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</si>
  <si>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</si>
  <si>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</si>
  <si>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</si>
  <si>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</si>
  <si>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</si>
  <si>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</si>
  <si>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</si>
  <si>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</si>
  <si>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</si>
  <si>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</si>
  <si>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</si>
  <si>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</si>
  <si>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</si>
  <si>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</si>
  <si>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</si>
  <si>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</si>
  <si>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</si>
  <si>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</si>
  <si>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</si>
  <si>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</si>
  <si>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</si>
  <si>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</si>
  <si>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</si>
  <si>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</si>
  <si>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</si>
  <si>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</si>
  <si>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</si>
  <si>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</si>
  <si>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</si>
  <si>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</si>
  <si>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</si>
  <si>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</si>
  <si>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</si>
  <si>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</si>
  <si>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</si>
  <si>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</si>
  <si>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</si>
  <si>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</si>
  <si>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</si>
  <si>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</si>
  <si>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</si>
  <si>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</si>
  <si>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</si>
  <si>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</si>
  <si>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</si>
  <si>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</si>
  <si>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</si>
  <si>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</si>
  <si>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</si>
  <si>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</si>
  <si>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</si>
  <si>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</si>
  <si>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</si>
  <si>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</si>
  <si>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</si>
  <si>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</si>
  <si>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</si>
  <si>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</si>
  <si>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</si>
  <si>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</si>
  <si>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</si>
  <si>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</si>
  <si>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</si>
  <si>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</si>
  <si>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</si>
  <si>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</si>
  <si>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</si>
  <si>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</si>
  <si>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</si>
  <si>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</si>
  <si>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</si>
  <si>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</si>
  <si>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</si>
  <si>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</si>
  <si>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</si>
  <si>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</si>
  <si>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</si>
  <si>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</si>
  <si>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</si>
  <si>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</si>
  <si>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</si>
  <si>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</si>
  <si>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</si>
  <si>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</si>
  <si>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</si>
  <si>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</si>
  <si>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</si>
  <si>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</si>
  <si>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</si>
  <si>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</si>
  <si>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</si>
  <si>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</si>
  <si>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</si>
  <si>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</si>
  <si>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</si>
  <si>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</si>
  <si>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</si>
  <si>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</si>
  <si>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</si>
  <si>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</si>
  <si>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</si>
  <si>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</si>
  <si>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</si>
  <si>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</si>
  <si>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</si>
  <si>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</si>
  <si>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</si>
  <si>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</si>
  <si>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</si>
  <si>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</si>
  <si>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</si>
  <si>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</si>
  <si>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</si>
  <si>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</si>
  <si>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</si>
  <si>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</si>
  <si>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</si>
  <si>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</si>
  <si>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</si>
  <si>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</si>
  <si>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</si>
  <si>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</si>
  <si>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</si>
  <si>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</si>
  <si>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</si>
  <si>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</si>
  <si>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</si>
  <si>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</si>
  <si>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</si>
  <si>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</si>
  <si>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</si>
  <si>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</si>
  <si>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</si>
  <si>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</si>
  <si>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</si>
  <si>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</si>
  <si>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</si>
  <si>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</si>
  <si>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</si>
  <si>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</si>
  <si>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</si>
  <si>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</si>
  <si>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</si>
  <si>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</si>
  <si>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</si>
  <si>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</si>
  <si>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</si>
  <si>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</si>
  <si>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</si>
  <si>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</si>
  <si>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</si>
  <si>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</si>
  <si>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</si>
  <si>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</si>
  <si>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</si>
  <si>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</si>
  <si>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</si>
  <si>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</si>
  <si>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</si>
  <si>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</si>
  <si>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</si>
  <si>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</si>
  <si>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</si>
  <si>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</si>
  <si>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</si>
  <si>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</si>
  <si>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</si>
  <si>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</si>
  <si>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</si>
  <si>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</si>
  <si>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</si>
  <si>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</si>
  <si>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</si>
  <si>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</si>
  <si>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</si>
  <si>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</si>
  <si>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</si>
  <si>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</si>
  <si>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</si>
  <si>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</si>
  <si>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</si>
  <si>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</si>
  <si>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</si>
  <si>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</si>
  <si>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</si>
  <si>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</si>
  <si>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</si>
  <si>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</si>
  <si>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</si>
  <si>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</si>
  <si>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</si>
  <si>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</si>
  <si>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</si>
  <si>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</si>
  <si>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</si>
  <si>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</si>
  <si>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</si>
  <si>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</si>
  <si>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</si>
  <si>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</si>
  <si>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</si>
  <si>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</si>
  <si>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</si>
  <si>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</si>
  <si>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</si>
  <si>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</si>
  <si>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</si>
  <si>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</si>
  <si>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</si>
  <si>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</si>
  <si>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</si>
  <si>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</si>
  <si>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</si>
  <si>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</si>
  <si>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</si>
  <si>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</si>
  <si>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</si>
  <si>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</si>
  <si>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</si>
  <si>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</si>
  <si>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</si>
  <si>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</si>
  <si>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</si>
  <si>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</si>
  <si>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</si>
  <si>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</si>
  <si>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</si>
  <si>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</si>
  <si>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</si>
  <si>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</si>
  <si>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</si>
  <si>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</si>
  <si>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</si>
  <si>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</si>
  <si>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</si>
  <si>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</si>
  <si>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</si>
  <si>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</si>
  <si>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</si>
  <si>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</si>
  <si>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</si>
  <si>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</si>
  <si>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</si>
  <si>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</si>
  <si>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</si>
  <si>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</si>
  <si>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</si>
  <si>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</si>
  <si>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</si>
  <si>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</si>
  <si>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</si>
  <si>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</si>
  <si>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</si>
  <si>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</si>
  <si>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</si>
  <si>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</si>
  <si>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</si>
  <si>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</si>
  <si>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</si>
  <si>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</si>
  <si>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</si>
  <si>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</si>
  <si>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</si>
  <si>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</si>
  <si>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</si>
  <si>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</si>
  <si>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</si>
  <si>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</si>
  <si>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</si>
  <si>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</si>
  <si>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</si>
  <si>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</si>
  <si>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</si>
  <si>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</si>
  <si>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</si>
  <si>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</si>
  <si>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</si>
  <si>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</si>
  <si>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</si>
  <si>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</si>
  <si>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</si>
  <si>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</si>
  <si>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</si>
  <si>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</si>
  <si>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</si>
  <si>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</si>
  <si>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</si>
  <si>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</si>
  <si>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</si>
  <si>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</si>
  <si>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</si>
  <si>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</si>
  <si>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</si>
  <si>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</si>
  <si>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</si>
  <si>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</si>
  <si>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</si>
  <si>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</si>
  <si>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</si>
  <si>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</si>
  <si>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</si>
  <si>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</si>
  <si>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</si>
  <si>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</si>
  <si>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</si>
  <si>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</si>
  <si>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</si>
  <si>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</si>
  <si>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</si>
  <si>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</si>
  <si>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</si>
  <si>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</si>
  <si>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</si>
  <si>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</si>
  <si>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</si>
  <si>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</si>
  <si>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</si>
  <si>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</si>
  <si>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</si>
  <si>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</si>
  <si>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</si>
  <si>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</si>
  <si>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</si>
  <si>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</si>
  <si>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</si>
  <si>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</si>
  <si>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</si>
  <si>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</si>
  <si>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</si>
  <si>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</si>
  <si>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</si>
  <si>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</si>
  <si>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</si>
  <si>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</si>
  <si>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</si>
  <si>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</si>
  <si>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</si>
  <si>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</si>
  <si>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</si>
  <si>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</si>
  <si>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</si>
  <si>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</si>
  <si>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</si>
  <si>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</si>
  <si>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</si>
  <si>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</si>
  <si>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</si>
  <si>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</si>
  <si>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</si>
  <si>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</si>
  <si>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</si>
  <si>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</si>
  <si>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</si>
  <si>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</si>
  <si>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</si>
  <si>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</si>
  <si>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</si>
  <si>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</si>
  <si>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</si>
  <si>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</si>
  <si>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</si>
  <si>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</si>
  <si>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</si>
  <si>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</si>
  <si>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</si>
  <si>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</si>
  <si>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</si>
  <si>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</si>
  <si>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</si>
  <si>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</si>
  <si>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</si>
  <si>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</si>
  <si>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</si>
  <si>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</si>
  <si>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</si>
  <si>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</si>
  <si>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</si>
  <si>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</si>
  <si>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</si>
  <si>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</si>
  <si>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</si>
  <si>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</si>
  <si>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</si>
  <si>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</si>
  <si>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</si>
  <si>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</si>
  <si>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</si>
  <si>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</si>
  <si>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</si>
  <si>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</si>
  <si>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</si>
  <si>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</si>
  <si>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</si>
  <si>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</si>
  <si>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</si>
  <si>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</si>
  <si>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</si>
  <si>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</si>
  <si>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</si>
  <si>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</si>
  <si>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</si>
  <si>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</si>
  <si>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</si>
  <si>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</si>
  <si>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</si>
  <si>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</si>
  <si>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</si>
  <si>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</si>
  <si>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</si>
  <si>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</si>
  <si>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</si>
  <si>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</si>
  <si>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</si>
  <si>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</si>
  <si>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</si>
  <si>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</si>
  <si>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</si>
  <si>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</si>
  <si>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</si>
  <si>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</si>
  <si>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</si>
  <si>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</si>
  <si>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</si>
  <si>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</si>
  <si>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</si>
  <si>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</si>
  <si>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</si>
  <si>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</si>
  <si>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</si>
  <si>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</si>
  <si>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</si>
  <si>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</si>
  <si>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</si>
  <si>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</si>
  <si>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</si>
  <si>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</si>
  <si>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</si>
  <si>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</si>
  <si>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</si>
  <si>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</si>
  <si>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</si>
  <si>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</si>
  <si>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</si>
  <si>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</si>
  <si>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</si>
  <si>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</si>
  <si>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</si>
  <si>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</si>
  <si>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</si>
  <si>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</si>
  <si>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</si>
  <si>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</si>
  <si>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</si>
  <si>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</si>
  <si>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</si>
  <si>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</si>
  <si>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</si>
  <si>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</si>
  <si>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</si>
  <si>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</si>
  <si>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</si>
  <si>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</si>
  <si>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</si>
  <si>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</si>
  <si>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</si>
  <si>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</si>
  <si>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</si>
  <si>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</si>
  <si>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</si>
  <si>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</si>
  <si>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</si>
  <si>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</si>
  <si>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</si>
  <si>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</si>
  <si>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</si>
  <si>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</si>
  <si>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</si>
  <si>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</si>
  <si>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</si>
  <si>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</si>
  <si>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</si>
  <si>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</si>
  <si>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</si>
  <si>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</si>
  <si>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</si>
  <si>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</si>
  <si>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</si>
  <si>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</si>
  <si>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</si>
  <si>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</si>
  <si>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</si>
  <si>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</si>
  <si>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</si>
  <si>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</si>
  <si>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</si>
  <si>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</si>
  <si>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</si>
  <si>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</si>
  <si>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</si>
  <si>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</si>
  <si>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</si>
  <si>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</si>
  <si>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</si>
  <si>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</si>
  <si>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</si>
  <si>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</si>
  <si>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</si>
  <si>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</si>
  <si>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</si>
  <si>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</si>
  <si>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</si>
  <si>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</si>
  <si>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</si>
  <si>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</si>
  <si>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</si>
  <si>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</si>
  <si>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</si>
  <si>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</si>
  <si>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</si>
  <si>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</si>
  <si>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</si>
  <si>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</si>
  <si>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</si>
  <si>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</si>
  <si>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</si>
  <si>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</si>
  <si>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</si>
  <si>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</si>
  <si>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</si>
  <si>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</si>
  <si>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</si>
  <si>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</si>
  <si>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</si>
  <si>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</si>
  <si>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</si>
  <si>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</si>
  <si>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</si>
  <si>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</si>
  <si>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</si>
  <si>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</si>
  <si>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</si>
  <si>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</si>
  <si>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</si>
  <si>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</si>
  <si>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</si>
  <si>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</si>
  <si>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</si>
  <si>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</si>
  <si>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</si>
  <si>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</si>
  <si>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</si>
  <si>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</si>
  <si>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</si>
  <si>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</si>
  <si>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</si>
  <si>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</si>
  <si>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</si>
  <si>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</si>
  <si>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</si>
  <si>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</si>
  <si>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</si>
  <si>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</si>
  <si>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</si>
  <si>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</si>
  <si>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</si>
  <si>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</si>
  <si>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</si>
  <si>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</si>
  <si>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</si>
  <si>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</si>
  <si>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</si>
  <si>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</si>
  <si>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</si>
  <si>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</si>
  <si>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</si>
  <si>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</si>
  <si>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</si>
  <si>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</si>
  <si>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</si>
  <si>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</si>
  <si>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</si>
  <si>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</si>
  <si>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</si>
  <si>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</si>
  <si>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</si>
  <si>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</si>
  <si>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</si>
  <si>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</si>
  <si>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</si>
  <si>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</si>
  <si>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</si>
  <si>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</si>
  <si>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</si>
  <si>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</si>
  <si>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</si>
  <si>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</si>
  <si>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</si>
  <si>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</si>
  <si>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</si>
  <si>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</si>
  <si>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</si>
  <si>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</si>
  <si>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</si>
  <si>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</si>
  <si>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</si>
  <si>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</si>
  <si>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</si>
  <si>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</si>
  <si>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</si>
  <si>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</si>
  <si>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</si>
  <si>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</si>
  <si>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</si>
  <si>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</si>
  <si>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</si>
  <si>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</si>
  <si>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</si>
  <si>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</si>
  <si>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</si>
  <si>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</si>
  <si>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</si>
  <si>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</si>
  <si>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</si>
  <si>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</si>
  <si>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</si>
  <si>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</si>
  <si>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</si>
  <si>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</si>
  <si>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</si>
  <si>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</si>
  <si>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</si>
  <si>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</si>
  <si>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</si>
  <si>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</si>
  <si>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</si>
  <si>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</si>
  <si>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</si>
  <si>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</si>
  <si>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</si>
  <si>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</si>
  <si>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</si>
  <si>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</si>
  <si>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</si>
  <si>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</si>
  <si>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</si>
  <si>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</si>
  <si>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</si>
  <si>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</si>
  <si>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</si>
  <si>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</si>
  <si>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</si>
  <si>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</si>
  <si>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</si>
  <si>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</si>
  <si>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</si>
  <si>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</si>
  <si>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</si>
  <si>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</si>
  <si>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</si>
  <si>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</si>
  <si>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</si>
  <si>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</si>
  <si>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</si>
  <si>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</si>
  <si>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</si>
  <si>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</si>
  <si>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</si>
  <si>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</si>
  <si>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</si>
  <si>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</si>
  <si>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</si>
  <si>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</si>
  <si>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</si>
  <si>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</si>
  <si>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</si>
  <si>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</si>
  <si>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</si>
  <si>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</si>
  <si>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</si>
  <si>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</si>
  <si>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</si>
  <si>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</si>
  <si>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</si>
  <si>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</si>
  <si>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</si>
  <si>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</si>
  <si>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</si>
  <si>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</si>
  <si>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</si>
  <si>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</si>
  <si>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</si>
  <si>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</si>
  <si>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</si>
  <si>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</si>
  <si>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</si>
  <si>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</si>
  <si>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</si>
  <si>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</si>
  <si>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</si>
  <si>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</si>
  <si>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</si>
  <si>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</si>
  <si>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</si>
  <si>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</si>
  <si>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</si>
  <si>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</si>
  <si>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</si>
  <si>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</si>
  <si>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</si>
  <si>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</si>
  <si>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</si>
  <si>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</si>
  <si>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</si>
  <si>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</si>
  <si>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</si>
  <si>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</si>
  <si>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</si>
  <si>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</si>
  <si>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</si>
  <si>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</si>
  <si>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</si>
  <si>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</si>
  <si>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</si>
  <si>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</si>
  <si>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</si>
  <si>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</si>
  <si>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</si>
  <si>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</si>
  <si>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</si>
  <si>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</si>
  <si>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</si>
  <si>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</si>
  <si>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</si>
  <si>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</si>
  <si>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</si>
  <si>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</si>
  <si>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</si>
  <si>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</si>
  <si>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</si>
  <si>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</si>
  <si>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</si>
  <si>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</si>
  <si>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</si>
  <si>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</si>
  <si>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</si>
  <si>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</si>
  <si>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</si>
  <si>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</si>
  <si>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</si>
  <si>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</si>
  <si>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</si>
  <si>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</si>
  <si>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</si>
  <si>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</si>
  <si>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</si>
  <si>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</si>
  <si>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</si>
  <si>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</si>
  <si>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</si>
  <si>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</si>
  <si>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</si>
  <si>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</si>
  <si>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</si>
  <si>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</si>
  <si>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</si>
  <si>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</si>
  <si>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</si>
  <si>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</si>
  <si>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</si>
  <si>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</si>
  <si>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</si>
  <si>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</si>
  <si>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</si>
  <si>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</si>
  <si>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</si>
  <si>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</si>
  <si>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</si>
  <si>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</si>
  <si>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</si>
  <si>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</si>
  <si>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</si>
  <si>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</si>
  <si>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</si>
  <si>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</si>
  <si>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</si>
  <si>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</si>
  <si>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</si>
  <si>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</si>
  <si>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</si>
  <si>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</si>
  <si>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</si>
  <si>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</si>
  <si>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</si>
  <si>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</si>
  <si>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</si>
  <si>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</si>
  <si>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</si>
  <si>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</si>
  <si>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</si>
  <si>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</si>
  <si>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</si>
  <si>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</si>
  <si>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</si>
  <si>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</si>
  <si>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</si>
  <si>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</si>
  <si>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</si>
  <si>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</si>
  <si>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</si>
  <si>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</si>
  <si>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</si>
  <si>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</si>
  <si>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</si>
  <si>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</si>
  <si>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</si>
  <si>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</si>
  <si>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</si>
  <si>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</si>
  <si>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</si>
  <si>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</si>
  <si>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</si>
  <si>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</si>
  <si>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</si>
  <si>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</si>
  <si>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</si>
  <si>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</si>
  <si>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</si>
  <si>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</si>
  <si>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</si>
  <si>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</si>
  <si>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</si>
  <si>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</si>
  <si>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</si>
  <si>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</si>
  <si>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</si>
  <si>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</si>
  <si>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</si>
  <si>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</si>
  <si>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</si>
  <si>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</si>
  <si>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</si>
  <si>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</si>
  <si>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</si>
  <si>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</si>
  <si>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</si>
  <si>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</si>
  <si>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</si>
  <si>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</si>
  <si>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</si>
  <si>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</si>
  <si>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</si>
  <si>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</si>
  <si>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</si>
  <si>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</si>
  <si>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</si>
  <si>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</si>
  <si>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</si>
  <si>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</si>
  <si>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</si>
  <si>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</si>
  <si>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</si>
  <si>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</si>
  <si>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</si>
  <si>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</si>
  <si>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</si>
  <si>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</si>
  <si>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</si>
  <si>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</si>
  <si>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</si>
  <si>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</si>
  <si>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</si>
  <si>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</si>
  <si>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</si>
  <si>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</si>
  <si>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</si>
  <si>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</si>
  <si>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</si>
  <si>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</si>
  <si>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</si>
  <si>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</si>
  <si>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</si>
  <si>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</si>
  <si>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</si>
  <si>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</si>
  <si>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</si>
  <si>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</si>
  <si>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</si>
  <si>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</si>
  <si>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</si>
  <si>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</si>
  <si>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</si>
  <si>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</si>
  <si>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</si>
  <si>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</si>
  <si>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</si>
  <si>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</si>
  <si>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</si>
  <si>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</si>
  <si>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</si>
  <si>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</si>
  <si>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</si>
  <si>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</si>
  <si>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</si>
  <si>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</si>
  <si>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</si>
  <si>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</si>
  <si>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</si>
  <si>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</si>
  <si>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</si>
  <si>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</si>
  <si>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</si>
  <si>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</si>
  <si>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</si>
  <si>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</si>
  <si>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</si>
  <si>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</si>
  <si>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</si>
  <si>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</si>
  <si>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</si>
  <si>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</si>
  <si>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</si>
  <si>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</si>
  <si>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</si>
  <si>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</si>
  <si>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</si>
  <si>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</si>
  <si>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</si>
  <si>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</si>
  <si>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</si>
  <si>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</si>
  <si>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</si>
  <si>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</si>
  <si>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</si>
  <si>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</si>
  <si>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</si>
  <si>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</si>
  <si>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</si>
  <si>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</si>
  <si>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</si>
  <si>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</si>
  <si>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</si>
  <si>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</si>
  <si>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</si>
  <si>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</si>
  <si>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</si>
  <si>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</si>
  <si>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</si>
  <si>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</si>
  <si>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</si>
  <si>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</si>
  <si>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</si>
  <si>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</si>
  <si>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</si>
  <si>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</si>
  <si>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</si>
  <si>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</si>
  <si>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</si>
  <si>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</si>
  <si>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</si>
  <si>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</si>
  <si>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</si>
  <si>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</si>
  <si>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</si>
  <si>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</si>
  <si>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</si>
  <si>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</si>
  <si>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</si>
  <si>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</si>
  <si>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</si>
  <si>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</si>
  <si>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</si>
  <si>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</si>
  <si>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</si>
  <si>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</si>
  <si>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</si>
  <si>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</si>
  <si>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</si>
  <si>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</si>
  <si>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</si>
  <si>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</si>
  <si>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</si>
  <si>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</si>
  <si>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</si>
  <si>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</si>
  <si>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</si>
  <si>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</si>
  <si>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</si>
  <si>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</si>
  <si>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</si>
  <si>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</si>
  <si>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</si>
  <si>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</si>
  <si>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</si>
  <si>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</si>
  <si>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</si>
  <si>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</si>
  <si>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</si>
  <si>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</si>
  <si>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</si>
  <si>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</si>
  <si>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</si>
  <si>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</si>
  <si>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</si>
  <si>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</si>
  <si>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</si>
  <si>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</si>
  <si>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</si>
  <si>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</si>
  <si>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</si>
  <si>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</si>
  <si>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</si>
  <si>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</si>
  <si>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</si>
  <si>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</si>
  <si>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</si>
  <si>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</si>
  <si>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</si>
  <si>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</si>
  <si>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</si>
  <si>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</si>
  <si>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</si>
  <si>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</si>
  <si>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</si>
  <si>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</si>
  <si>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</si>
  <si>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</si>
  <si>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</si>
  <si>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</si>
  <si>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</si>
  <si>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</si>
  <si>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</si>
  <si>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</si>
  <si>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</si>
  <si>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</si>
  <si>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</si>
  <si>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</si>
  <si>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</si>
  <si>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</si>
  <si>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</si>
  <si>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</si>
  <si>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</si>
  <si>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</si>
  <si>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</si>
  <si>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</si>
  <si>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</si>
  <si>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</si>
  <si>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</si>
  <si>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</si>
  <si>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</si>
  <si>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</si>
  <si>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</si>
  <si>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</si>
  <si>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</si>
  <si>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</si>
  <si>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</si>
  <si>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</si>
  <si>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</si>
  <si>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</si>
  <si>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</si>
  <si>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</si>
  <si>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</si>
  <si>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</si>
  <si>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</si>
  <si>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</si>
  <si>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</si>
  <si>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</si>
  <si>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</si>
  <si>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</si>
  <si>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</si>
  <si>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</si>
  <si>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</si>
  <si>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</si>
  <si>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</si>
  <si>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</si>
  <si>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</si>
  <si>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</si>
  <si>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</si>
  <si>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</si>
  <si>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</si>
  <si>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</si>
  <si>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</si>
  <si>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</si>
  <si>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</si>
  <si>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</si>
  <si>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</si>
  <si>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</si>
  <si>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</si>
  <si>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</si>
  <si>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</si>
  <si>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</si>
  <si>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</si>
  <si>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</si>
  <si>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</si>
  <si>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</si>
  <si>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</si>
  <si>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</si>
  <si>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</si>
  <si>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</si>
  <si>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</si>
  <si>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</si>
  <si>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</si>
  <si>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</si>
  <si>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</si>
  <si>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</si>
  <si>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</si>
  <si>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</si>
  <si>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</si>
  <si>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</si>
  <si>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</si>
  <si>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</si>
  <si>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</si>
  <si>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</si>
  <si>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</si>
  <si>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</si>
  <si>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</si>
  <si>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</si>
  <si>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</si>
  <si>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</si>
  <si>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</si>
  <si>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</si>
  <si>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</si>
  <si>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</si>
  <si>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</si>
  <si>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</si>
  <si>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</si>
  <si>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</si>
  <si>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</si>
  <si>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</si>
  <si>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</si>
  <si>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</si>
  <si>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</si>
  <si>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</si>
  <si>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</si>
  <si>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</si>
  <si>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</si>
  <si>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</si>
  <si>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</si>
  <si>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</si>
  <si>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</si>
  <si>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</si>
  <si>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</si>
  <si>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</si>
  <si>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</si>
  <si>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</si>
  <si>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</si>
  <si>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</si>
  <si>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</si>
  <si>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</si>
  <si>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</si>
  <si>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</si>
  <si>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</si>
  <si>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</si>
  <si>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</si>
  <si>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</si>
  <si>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</si>
  <si>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</si>
  <si>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</si>
  <si>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</si>
  <si>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</si>
  <si>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</si>
  <si>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</si>
  <si>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</si>
  <si>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</si>
  <si>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</si>
  <si>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</si>
  <si>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</si>
  <si>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</si>
  <si>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</si>
  <si>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</si>
  <si>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</si>
  <si>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</si>
  <si>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</si>
  <si>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</si>
  <si>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</si>
  <si>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</si>
  <si>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</si>
  <si>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</si>
  <si>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</si>
  <si>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</si>
  <si>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</si>
  <si>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</si>
  <si>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</si>
  <si>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</si>
  <si>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</si>
  <si>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</si>
  <si>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</si>
  <si>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</si>
  <si>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</si>
  <si>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</si>
  <si>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</si>
  <si>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</si>
  <si>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</si>
  <si>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</si>
  <si>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</si>
  <si>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</si>
  <si>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</si>
  <si>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</si>
  <si>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</si>
  <si>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</si>
  <si>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</si>
  <si>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</si>
  <si>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</si>
  <si>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</si>
  <si>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</si>
  <si>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</si>
  <si>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</si>
  <si>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</si>
  <si>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</si>
  <si>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</si>
  <si>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</si>
  <si>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</si>
  <si>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</si>
  <si>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</si>
  <si>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</si>
  <si>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</si>
  <si>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</si>
  <si>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</si>
  <si>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</si>
  <si>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</si>
  <si>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</si>
  <si>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</si>
  <si>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</si>
  <si>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</si>
  <si>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</si>
  <si>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</si>
  <si>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</si>
  <si>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</si>
  <si>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</si>
  <si>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</si>
  <si>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</si>
  <si>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</si>
  <si>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</si>
  <si>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</si>
  <si>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</si>
  <si>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</si>
  <si>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</si>
  <si>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</si>
  <si>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</si>
  <si>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</si>
  <si>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</si>
  <si>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</si>
  <si>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</si>
  <si>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</si>
  <si>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</si>
  <si>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</si>
  <si>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</si>
  <si>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</si>
  <si>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</si>
  <si>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</si>
  <si>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</si>
  <si>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</si>
  <si>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</si>
  <si>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</si>
  <si>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</si>
  <si>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</si>
  <si>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</si>
  <si>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</si>
  <si>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</si>
  <si>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</si>
  <si>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</si>
  <si>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</si>
  <si>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</si>
  <si>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</si>
  <si>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</si>
  <si>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</si>
  <si>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</si>
  <si>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</si>
  <si>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</si>
  <si>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</si>
  <si>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</si>
  <si>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</si>
  <si>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</si>
  <si>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</si>
  <si>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</si>
  <si>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</si>
  <si>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</si>
  <si>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</si>
  <si>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</si>
  <si>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</si>
  <si>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</si>
  <si>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</si>
  <si>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</si>
  <si>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</si>
  <si>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</si>
  <si>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</si>
  <si>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</si>
  <si>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</si>
  <si>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</si>
  <si>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</si>
  <si>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</si>
  <si>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</si>
  <si>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</si>
  <si>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</si>
  <si>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</si>
  <si>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</si>
  <si>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</si>
  <si>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</si>
  <si>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</si>
  <si>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</si>
  <si>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</si>
  <si>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</si>
  <si>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</si>
  <si>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</si>
  <si>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</si>
  <si>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</si>
  <si>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</si>
  <si>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</si>
  <si>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</si>
  <si>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</si>
  <si>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</si>
  <si>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</si>
  <si>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</si>
  <si>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</si>
  <si>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</si>
  <si>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</si>
  <si>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</si>
  <si>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</si>
  <si>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</si>
  <si>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</si>
  <si>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</si>
  <si>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</si>
  <si>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</si>
  <si>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</si>
  <si>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</si>
  <si>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</si>
  <si>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</si>
  <si>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</si>
  <si>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</si>
  <si>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</si>
  <si>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</si>
  <si>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</si>
  <si>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</si>
  <si>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</si>
  <si>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</si>
  <si>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</si>
  <si>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</si>
  <si>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</si>
  <si>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</si>
  <si>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</si>
  <si>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</si>
  <si>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</si>
  <si>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</si>
  <si>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</si>
  <si>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</si>
  <si>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</si>
  <si>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</si>
  <si>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</si>
  <si>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</si>
  <si>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</si>
  <si>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</si>
  <si>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</si>
  <si>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</si>
  <si>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</si>
  <si>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</si>
  <si>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</si>
  <si>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</si>
  <si>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</si>
  <si>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</si>
  <si>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</si>
  <si>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</si>
  <si>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</si>
  <si>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</si>
  <si>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</si>
  <si>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</si>
  <si>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</si>
  <si>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</si>
  <si>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</si>
  <si>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</si>
  <si>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</si>
  <si>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</si>
  <si>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</si>
  <si>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</si>
  <si>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</si>
  <si>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</si>
  <si>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</si>
  <si>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</si>
  <si>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</si>
  <si>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</si>
  <si>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</si>
  <si>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</si>
  <si>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</si>
  <si>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</si>
  <si>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</si>
  <si>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</si>
  <si>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</si>
  <si>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</si>
  <si>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</si>
  <si>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</si>
  <si>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</si>
  <si>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</si>
  <si>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</si>
  <si>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</si>
  <si>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</si>
  <si>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</si>
  <si>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</si>
  <si>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</si>
  <si>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</si>
  <si>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</si>
  <si>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</si>
  <si>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</si>
  <si>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</si>
  <si>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</si>
  <si>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</si>
  <si>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</si>
  <si>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</si>
  <si>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</si>
  <si>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</si>
  <si>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</si>
  <si>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</si>
  <si>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</si>
  <si>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</si>
  <si>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</si>
  <si>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</si>
  <si>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</si>
  <si>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</si>
  <si>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</si>
  <si>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</si>
  <si>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</si>
  <si>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</si>
  <si>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</si>
  <si>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</si>
  <si>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</si>
  <si>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</si>
  <si>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</si>
  <si>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</si>
  <si>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</si>
  <si>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</si>
  <si>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</si>
  <si>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</si>
  <si>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</si>
  <si>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</si>
  <si>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</si>
  <si>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</si>
  <si>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</si>
  <si>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</si>
  <si>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</si>
  <si>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</si>
  <si>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</si>
  <si>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</si>
  <si>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</si>
  <si>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</si>
  <si>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</si>
  <si>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</si>
  <si>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</si>
  <si>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</si>
  <si>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</si>
  <si>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</si>
  <si>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</si>
  <si>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</si>
  <si>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</si>
  <si>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</si>
  <si>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</si>
  <si>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</si>
  <si>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</si>
  <si>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</si>
  <si>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</si>
  <si>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</si>
  <si>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</si>
  <si>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</si>
  <si>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</si>
  <si>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</si>
  <si>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</si>
  <si>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</si>
  <si>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</si>
  <si>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</si>
  <si>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</si>
  <si>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</si>
  <si>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</si>
  <si>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</si>
  <si>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</si>
  <si>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</si>
  <si>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</si>
  <si>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</si>
  <si>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</si>
  <si>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</si>
  <si>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</si>
  <si>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</si>
  <si>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</si>
  <si>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</si>
  <si>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</si>
  <si>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</si>
  <si>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</si>
  <si>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</si>
  <si>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</si>
  <si>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</si>
  <si>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</si>
  <si>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</si>
  <si>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</si>
  <si>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</si>
  <si>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</si>
  <si>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</si>
  <si>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</si>
  <si>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</si>
  <si>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</si>
  <si>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</si>
  <si>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</si>
  <si>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</si>
  <si>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</si>
  <si>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</si>
  <si>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</si>
  <si>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</si>
  <si>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</si>
  <si>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</si>
  <si>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</si>
  <si>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</si>
  <si>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</si>
  <si>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</si>
  <si>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</si>
  <si>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</si>
  <si>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</si>
  <si>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</si>
  <si>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</si>
  <si>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</si>
  <si>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</si>
  <si>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</si>
  <si>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</si>
  <si>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</si>
  <si>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</si>
  <si>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</si>
  <si>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</si>
  <si>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</si>
  <si>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</si>
  <si>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</si>
  <si>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</si>
  <si>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</si>
  <si>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</si>
  <si>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</si>
  <si>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</si>
  <si>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</si>
  <si>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</si>
  <si>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</si>
  <si>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</si>
  <si>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</si>
  <si>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</si>
  <si>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</si>
  <si>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</si>
  <si>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</si>
  <si>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</si>
  <si>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</si>
  <si>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</si>
  <si>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</si>
  <si>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</si>
  <si>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</si>
  <si>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</si>
  <si>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</si>
  <si>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</si>
  <si>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</si>
  <si>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</si>
  <si>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</si>
  <si>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</si>
  <si>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</si>
  <si>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</si>
  <si>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</si>
  <si>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</si>
  <si>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</si>
  <si>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</si>
  <si>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</si>
  <si>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</si>
  <si>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</si>
  <si>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</si>
  <si>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</si>
  <si>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</si>
  <si>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</si>
  <si>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</si>
  <si>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</si>
  <si>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</si>
  <si>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</si>
  <si>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</si>
  <si>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</si>
  <si>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</si>
  <si>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</si>
  <si>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</si>
  <si>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</si>
  <si>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</si>
  <si>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</si>
  <si>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</si>
  <si>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</si>
  <si>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</si>
  <si>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</si>
  <si>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</si>
  <si>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</si>
  <si>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</si>
  <si>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</si>
  <si>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</si>
  <si>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</si>
  <si>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</si>
  <si>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</si>
  <si>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</si>
  <si>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</si>
  <si>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</si>
  <si>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</si>
  <si>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</si>
  <si>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</si>
  <si>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</si>
  <si>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</si>
  <si>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</si>
  <si>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</si>
  <si>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</si>
  <si>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</si>
  <si>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</si>
  <si>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</si>
  <si>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</si>
  <si>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</si>
  <si>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</si>
  <si>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</si>
  <si>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</si>
  <si>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</si>
  <si>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</si>
  <si>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</si>
  <si>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</si>
  <si>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</si>
  <si>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</si>
  <si>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</si>
  <si>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</si>
  <si>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</si>
  <si>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</si>
  <si>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</si>
  <si>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</si>
  <si>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</si>
  <si>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</si>
  <si>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</si>
  <si>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</si>
  <si>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</si>
  <si>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</si>
  <si>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</si>
  <si>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</si>
  <si>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</si>
  <si>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</si>
  <si>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</si>
  <si>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</si>
  <si>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</si>
  <si>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</si>
  <si>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</si>
  <si>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</si>
  <si>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</si>
  <si>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</si>
  <si>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</si>
  <si>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</si>
  <si>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</si>
  <si>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</si>
  <si>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</si>
  <si>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</si>
  <si>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</si>
  <si>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</si>
  <si>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</si>
  <si>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</si>
  <si>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</si>
  <si>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</si>
  <si>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</si>
  <si>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</si>
  <si>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</si>
  <si>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</si>
  <si>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</si>
  <si>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</si>
  <si>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</si>
  <si>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</si>
  <si>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</si>
  <si>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</si>
  <si>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</si>
  <si>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</si>
  <si>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</si>
  <si>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</si>
  <si>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</si>
  <si>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</si>
  <si>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</si>
  <si>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</si>
  <si>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</si>
  <si>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</si>
  <si>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</si>
  <si>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</si>
  <si>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</si>
  <si>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</si>
  <si>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</si>
  <si>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</si>
  <si>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</si>
  <si>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</si>
  <si>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</si>
  <si>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</si>
  <si>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</si>
  <si>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</si>
  <si>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</si>
  <si>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</si>
  <si>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</si>
  <si>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</si>
  <si>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</si>
  <si>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</si>
  <si>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</si>
  <si>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</si>
  <si>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</si>
  <si>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</si>
  <si>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</si>
  <si>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</si>
  <si>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</si>
  <si>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</si>
  <si>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</si>
  <si>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</si>
  <si>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</si>
  <si>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</si>
  <si>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</si>
  <si>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</si>
  <si>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</si>
  <si>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</si>
  <si>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</si>
  <si>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</si>
  <si>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</si>
  <si>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</si>
  <si>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</si>
  <si>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</si>
  <si>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</si>
  <si>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</si>
  <si>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</si>
  <si>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</si>
  <si>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</si>
  <si>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</si>
  <si>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</si>
  <si>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</si>
  <si>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</si>
  <si>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</si>
  <si>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</si>
  <si>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</si>
  <si>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</si>
  <si>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</si>
  <si>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</si>
  <si>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</si>
  <si>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</si>
  <si>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</si>
  <si>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</si>
  <si>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</si>
  <si>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</si>
  <si>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</si>
  <si>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</si>
  <si>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</si>
  <si>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</si>
  <si>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</si>
  <si>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</si>
  <si>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</si>
  <si>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</si>
  <si>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</si>
  <si>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</si>
  <si>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</si>
  <si>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</si>
  <si>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</si>
  <si>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</si>
  <si>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</si>
  <si>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</si>
  <si>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</si>
  <si>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</si>
  <si>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</si>
  <si>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</si>
  <si>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</si>
  <si>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</si>
  <si>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</si>
  <si>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</si>
  <si>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</si>
  <si>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</si>
  <si>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</si>
  <si>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</si>
  <si>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</si>
  <si>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</si>
  <si>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</si>
  <si>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</si>
  <si>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</si>
  <si>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</si>
  <si>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</si>
  <si>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</si>
  <si>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</si>
  <si>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</si>
  <si>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</si>
  <si>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</si>
  <si>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</si>
  <si>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</si>
  <si>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</si>
  <si>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</si>
  <si>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</si>
  <si>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</si>
  <si>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</si>
  <si>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</si>
  <si>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</si>
  <si>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</si>
  <si>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</si>
  <si>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</si>
  <si>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</si>
  <si>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</si>
  <si>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</si>
  <si>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</si>
  <si>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</si>
  <si>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</si>
  <si>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</si>
  <si>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</si>
  <si>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</si>
  <si>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</si>
  <si>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</si>
  <si>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</si>
  <si>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</si>
  <si>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</si>
  <si>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</si>
  <si>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</si>
  <si>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</si>
  <si>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</si>
  <si>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</si>
  <si>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</si>
  <si>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</si>
  <si>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</si>
  <si>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</si>
  <si>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</si>
  <si>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</si>
  <si>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</si>
  <si>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</si>
  <si>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</si>
  <si>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</si>
  <si>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</si>
  <si>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</si>
  <si>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</si>
  <si>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</si>
  <si>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</si>
  <si>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</si>
  <si>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</si>
  <si>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</si>
  <si>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</si>
  <si>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</si>
  <si>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</si>
  <si>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</si>
  <si>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</si>
  <si>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</si>
  <si>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</si>
  <si>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</si>
  <si>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</si>
  <si>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</si>
  <si>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</si>
  <si>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</si>
  <si>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</si>
  <si>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</si>
  <si>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</si>
  <si>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</si>
  <si>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</si>
  <si>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</si>
  <si>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</si>
  <si>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</si>
  <si>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</si>
  <si>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</si>
  <si>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</si>
  <si>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</si>
  <si>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</si>
  <si>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</si>
  <si>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</si>
  <si>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</si>
  <si>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</si>
  <si>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</si>
  <si>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</si>
  <si>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</si>
  <si>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</si>
  <si>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</si>
  <si>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</si>
  <si>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</si>
  <si>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</si>
  <si>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</si>
  <si>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</si>
  <si>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</si>
  <si>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</si>
  <si>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</si>
  <si>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</si>
  <si>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</si>
  <si>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</si>
  <si>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</si>
  <si>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</si>
  <si>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</si>
  <si>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</si>
  <si>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</si>
  <si>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</si>
  <si>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</si>
  <si>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</si>
  <si>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</si>
  <si>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</si>
  <si>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</si>
  <si>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</si>
  <si>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</si>
  <si>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</si>
  <si>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</si>
  <si>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</si>
  <si>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</si>
  <si>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</si>
  <si>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</si>
  <si>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</si>
  <si>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</si>
  <si>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</si>
  <si>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</si>
  <si>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</si>
  <si>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</si>
  <si>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</si>
  <si>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</si>
  <si>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</si>
  <si>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</si>
  <si>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</si>
  <si>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</si>
  <si>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</si>
  <si>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</si>
  <si>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</si>
  <si>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</si>
  <si>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</si>
  <si>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</si>
  <si>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</si>
  <si>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</si>
  <si>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</si>
  <si>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</si>
  <si>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</si>
  <si>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</si>
  <si>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</si>
  <si>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</si>
  <si>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</si>
  <si>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</si>
  <si>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</si>
  <si>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</si>
  <si>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</si>
  <si>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</si>
  <si>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</si>
  <si>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</si>
  <si>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</si>
  <si>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</si>
  <si>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</si>
  <si>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</si>
  <si>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</si>
  <si>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</si>
  <si>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</si>
  <si>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</si>
  <si>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</si>
  <si>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</si>
  <si>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</si>
  <si>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</si>
  <si>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</si>
  <si>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</si>
  <si>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</si>
  <si>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</si>
  <si>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</si>
  <si>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</si>
  <si>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</si>
  <si>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</si>
  <si>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</si>
  <si>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</si>
  <si>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</si>
  <si>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</si>
  <si>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</si>
  <si>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</si>
  <si>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</si>
  <si>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</si>
  <si>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</si>
  <si>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</si>
  <si>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</si>
  <si>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</si>
  <si>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</si>
  <si>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</si>
  <si>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</si>
  <si>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</si>
  <si>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</si>
  <si>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</si>
  <si>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</si>
  <si>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</si>
  <si>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</si>
  <si>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</si>
  <si>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</si>
  <si>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</si>
  <si>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</si>
  <si>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</si>
  <si>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</si>
  <si>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</si>
  <si>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</si>
  <si>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</si>
  <si>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</si>
  <si>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</si>
  <si>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</si>
  <si>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</si>
  <si>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</si>
  <si>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</si>
  <si>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</si>
  <si>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</si>
  <si>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</si>
  <si>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</si>
  <si>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</si>
  <si>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</si>
  <si>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</si>
  <si>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</si>
  <si>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</si>
  <si>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</si>
  <si>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</si>
  <si>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</si>
  <si>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</si>
  <si>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</si>
  <si>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</si>
  <si>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</si>
  <si>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</si>
  <si>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</si>
  <si>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</si>
  <si>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</si>
  <si>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</si>
  <si>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</si>
  <si>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</si>
  <si>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</si>
  <si>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</si>
  <si>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</si>
  <si>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</si>
  <si>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</si>
  <si>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</si>
  <si>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</si>
  <si>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</si>
  <si>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</si>
  <si>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</si>
  <si>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</si>
  <si>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</si>
  <si>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</si>
  <si>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</si>
  <si>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</si>
  <si>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</si>
  <si>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</si>
  <si>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</si>
  <si>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</si>
  <si>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</si>
  <si>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</si>
  <si>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</si>
  <si>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</si>
  <si>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</si>
  <si>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</si>
  <si>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</si>
  <si>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</si>
  <si>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</si>
  <si>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</si>
  <si>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</si>
  <si>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</si>
  <si>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</si>
  <si>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</si>
  <si>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</si>
  <si>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</si>
  <si>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</si>
  <si>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</si>
  <si>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</si>
  <si>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</si>
  <si>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</si>
  <si>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</si>
  <si>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</si>
  <si>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</si>
  <si>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</si>
  <si>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</si>
  <si>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</si>
  <si>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</si>
  <si>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</si>
  <si>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</si>
  <si>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</si>
  <si>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</si>
  <si>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</si>
  <si>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</si>
  <si>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</si>
  <si>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</si>
  <si>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</si>
  <si>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</si>
  <si>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</si>
  <si>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</si>
  <si>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</si>
  <si>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</si>
  <si>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</si>
  <si>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</si>
  <si>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</si>
  <si>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</si>
  <si>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</si>
  <si>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</si>
  <si>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</si>
  <si>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</si>
  <si>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</si>
  <si>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</si>
  <si>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</si>
  <si>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</si>
  <si>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</si>
  <si>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</si>
  <si>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</si>
  <si>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</si>
  <si>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</si>
  <si>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</si>
  <si>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</si>
  <si>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</si>
  <si>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</si>
  <si>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</si>
  <si>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</si>
  <si>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</si>
  <si>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</si>
  <si>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</si>
  <si>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</si>
  <si>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</si>
  <si>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</si>
  <si>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</si>
  <si>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</si>
  <si>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</si>
  <si>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</si>
  <si>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</si>
  <si>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</si>
  <si>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</si>
  <si>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</si>
  <si>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</si>
  <si>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</si>
  <si>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</si>
  <si>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</si>
  <si>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</si>
  <si>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</si>
  <si>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</si>
  <si>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</si>
  <si>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</si>
  <si>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</si>
  <si>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</si>
  <si>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</si>
  <si>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</si>
  <si>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</si>
  <si>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</si>
  <si>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</si>
  <si>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</si>
  <si>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</si>
  <si>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</si>
  <si>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</si>
  <si>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</si>
  <si>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</si>
  <si>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</si>
  <si>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</si>
  <si>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</si>
  <si>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</si>
  <si>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</si>
  <si>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</si>
  <si>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</si>
  <si>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</si>
  <si>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</si>
  <si>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</si>
  <si>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</si>
  <si>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</si>
  <si>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</si>
  <si>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</si>
  <si>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</si>
  <si>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</si>
  <si>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</si>
  <si>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</si>
  <si>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</si>
  <si>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</si>
  <si>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</si>
  <si>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</si>
  <si>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</si>
  <si>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</si>
  <si>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</si>
  <si>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</si>
  <si>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</si>
  <si>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</si>
  <si>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</si>
  <si>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</si>
  <si>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</si>
  <si>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</si>
  <si>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</si>
  <si>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</si>
  <si>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</si>
  <si>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</si>
  <si>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</si>
  <si>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</si>
  <si>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</si>
  <si>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</si>
  <si>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</si>
  <si>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</si>
  <si>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</si>
  <si>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</si>
  <si>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</si>
  <si>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</si>
  <si>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</si>
  <si>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</si>
  <si>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</si>
  <si>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</si>
  <si>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</si>
  <si>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</si>
  <si>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</si>
  <si>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</si>
  <si>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</si>
  <si>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</si>
  <si>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</si>
  <si>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</si>
  <si>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</si>
  <si>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</si>
  <si>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</si>
  <si>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</si>
  <si>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</si>
  <si>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</si>
  <si>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</si>
  <si>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</si>
  <si>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</si>
  <si>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</si>
  <si>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</si>
  <si>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</si>
  <si>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</si>
  <si>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</si>
  <si>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</si>
  <si>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</si>
  <si>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</si>
  <si>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</si>
  <si>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</si>
  <si>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</si>
  <si>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</si>
  <si>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</si>
  <si>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</si>
  <si>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</si>
  <si>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</si>
  <si>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</si>
  <si>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</si>
  <si>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</si>
  <si>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</si>
  <si>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</si>
  <si>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</si>
  <si>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</si>
  <si>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</si>
  <si>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</si>
  <si>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</si>
  <si>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</si>
  <si>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</si>
  <si>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</si>
  <si>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</si>
  <si>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</si>
  <si>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</si>
  <si>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</si>
  <si>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</si>
  <si>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</si>
  <si>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</si>
  <si>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</si>
  <si>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</si>
  <si>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</si>
  <si>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</si>
  <si>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</si>
  <si>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</si>
  <si>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</si>
  <si>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</si>
  <si>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</si>
  <si>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</si>
  <si>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</si>
  <si>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</si>
  <si>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</si>
  <si>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</si>
  <si>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</si>
  <si>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</si>
  <si>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</si>
  <si>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</si>
  <si>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</si>
  <si>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</si>
  <si>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</si>
  <si>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</si>
  <si>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</si>
  <si>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</si>
  <si>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</si>
  <si>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</si>
  <si>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</si>
  <si>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</si>
  <si>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</si>
  <si>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</si>
  <si>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</si>
  <si>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</si>
  <si>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</si>
  <si>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</si>
  <si>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</si>
  <si>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</si>
  <si>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</si>
  <si>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</si>
  <si>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</si>
  <si>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</si>
  <si>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</si>
  <si>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</si>
  <si>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</si>
  <si>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</si>
  <si>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</si>
  <si>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</si>
  <si>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</si>
  <si>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</si>
  <si>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</si>
  <si>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</si>
  <si>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</si>
  <si>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</si>
  <si>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</si>
  <si>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</si>
  <si>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</si>
  <si>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</si>
  <si>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</si>
  <si>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</si>
  <si>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</si>
  <si>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</si>
  <si>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</si>
  <si>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</si>
  <si>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</si>
  <si>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</si>
  <si>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</si>
  <si>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</si>
  <si>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</si>
  <si>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</si>
  <si>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</si>
  <si>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</si>
  <si>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</si>
  <si>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</si>
  <si>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</si>
  <si>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</si>
  <si>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</si>
  <si>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</si>
  <si>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</si>
  <si>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</si>
  <si>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</si>
  <si>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</si>
  <si>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</si>
  <si>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</si>
  <si>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</si>
  <si>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</si>
  <si>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</si>
  <si>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</si>
  <si>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</si>
  <si>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</si>
  <si>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</si>
  <si>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</si>
  <si>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</si>
  <si>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</si>
  <si>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</si>
  <si>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</si>
  <si>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</si>
  <si>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</si>
  <si>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</si>
  <si>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</si>
  <si>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</si>
  <si>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</si>
  <si>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</si>
  <si>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</si>
  <si>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</si>
  <si>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</si>
  <si>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</si>
  <si>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</si>
  <si>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</si>
  <si>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</si>
  <si>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</si>
  <si>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</si>
  <si>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</si>
  <si>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</si>
  <si>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</si>
  <si>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</si>
  <si>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</si>
  <si>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</si>
  <si>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</si>
  <si>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</si>
  <si>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</si>
  <si>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</si>
  <si>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</si>
  <si>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</si>
  <si>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</si>
  <si>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</si>
  <si>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</si>
  <si>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</si>
  <si>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</si>
  <si>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</si>
  <si>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</si>
  <si>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</si>
  <si>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</si>
  <si>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</si>
  <si>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</si>
  <si>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</si>
  <si>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</si>
  <si>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</si>
  <si>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</si>
  <si>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</si>
  <si>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</si>
  <si>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</si>
  <si>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</si>
  <si>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</si>
  <si>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</si>
  <si>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</si>
  <si>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</si>
  <si>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</si>
  <si>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</si>
  <si>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</si>
  <si>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</si>
  <si>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</si>
  <si>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</si>
  <si>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</si>
  <si>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</si>
  <si>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</si>
  <si>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</si>
  <si>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</si>
  <si>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</si>
  <si>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</si>
  <si>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</si>
  <si>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</si>
  <si>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</si>
  <si>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</si>
  <si>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</si>
  <si>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</si>
  <si>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</si>
  <si>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</si>
  <si>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</si>
  <si>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</si>
  <si>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</si>
  <si>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</si>
  <si>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</si>
  <si>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</si>
  <si>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</si>
  <si>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</si>
  <si>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</si>
  <si>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</si>
  <si>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</si>
  <si>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</si>
  <si>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</si>
  <si>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</si>
  <si>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</si>
  <si>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</si>
  <si>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</si>
  <si>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</si>
  <si>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</si>
  <si>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</si>
  <si>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</si>
  <si>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</si>
  <si>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</si>
  <si>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</si>
  <si>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</si>
  <si>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</si>
  <si>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</si>
  <si>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</si>
  <si>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</si>
  <si>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</si>
  <si>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</si>
  <si>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</si>
  <si>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</si>
  <si>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</si>
  <si>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</si>
  <si>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</si>
  <si>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</si>
  <si>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</si>
  <si>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</si>
  <si>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</si>
  <si>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</si>
  <si>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</si>
  <si>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</si>
  <si>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</si>
  <si>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</si>
  <si>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</si>
  <si>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</si>
  <si>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</si>
  <si>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</si>
  <si>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</si>
  <si>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</si>
  <si>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</si>
  <si>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</si>
  <si>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</si>
  <si>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</si>
  <si>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</si>
  <si>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</si>
  <si>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</si>
  <si>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</si>
  <si>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</si>
  <si>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</si>
  <si>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</si>
  <si>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</si>
  <si>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</si>
  <si>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</si>
  <si>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</si>
  <si>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</si>
  <si>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</si>
  <si>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</si>
  <si>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</si>
  <si>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</si>
  <si>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</si>
  <si>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</si>
  <si>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</si>
  <si>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</si>
  <si>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</si>
  <si>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</si>
  <si>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</si>
  <si>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</si>
  <si>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</si>
  <si>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</si>
  <si>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</si>
  <si>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</si>
  <si>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</si>
  <si>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</si>
  <si>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</si>
  <si>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</si>
  <si>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</si>
  <si>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</si>
  <si>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</si>
  <si>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</si>
  <si>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</si>
  <si>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</si>
  <si>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</si>
  <si>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</si>
  <si>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</si>
  <si>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</si>
  <si>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</si>
  <si>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</si>
  <si>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</si>
  <si>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</si>
  <si>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</si>
  <si>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</si>
  <si>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</si>
  <si>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</si>
  <si>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</si>
  <si>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</si>
  <si>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</si>
  <si>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</si>
  <si>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</si>
  <si>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</si>
  <si>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</si>
  <si>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</si>
  <si>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</si>
  <si>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</si>
  <si>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</si>
  <si>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</si>
  <si>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</si>
  <si>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</si>
  <si>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</si>
  <si>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</si>
  <si>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</si>
  <si>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</si>
  <si>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</si>
  <si>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</si>
  <si>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</si>
  <si>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</si>
  <si>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</si>
  <si>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</si>
  <si>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</si>
  <si>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</si>
  <si>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</si>
  <si>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</si>
  <si>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</si>
  <si>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</si>
  <si>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</si>
  <si>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</si>
  <si>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</si>
  <si>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</si>
  <si>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</si>
  <si>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</si>
  <si>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</si>
  <si>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</si>
  <si>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</si>
  <si>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</si>
  <si>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</si>
  <si>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</si>
  <si>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</si>
  <si>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</si>
  <si>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</si>
  <si>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</si>
  <si>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</si>
  <si>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</si>
  <si>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</si>
  <si>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</si>
  <si>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</si>
  <si>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</si>
  <si>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</si>
  <si>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</si>
  <si>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</si>
  <si>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</si>
  <si>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</si>
  <si>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</si>
  <si>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</si>
  <si>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</si>
  <si>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</si>
  <si>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</si>
  <si>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</si>
  <si>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</si>
  <si>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</si>
  <si>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</si>
  <si>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</si>
  <si>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</si>
  <si>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</si>
  <si>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</si>
  <si>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</si>
  <si>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</si>
  <si>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</si>
  <si>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</si>
  <si>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</si>
  <si>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</si>
  <si>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</si>
  <si>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</si>
  <si>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</si>
  <si>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</si>
  <si>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</si>
  <si>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</si>
  <si>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</si>
  <si>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</si>
  <si>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</si>
  <si>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</si>
  <si>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</si>
  <si>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</si>
  <si>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</si>
  <si>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</si>
  <si>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</si>
  <si>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</si>
  <si>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</si>
  <si>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</si>
  <si>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</si>
  <si>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</si>
  <si>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</si>
  <si>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</si>
  <si>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</si>
  <si>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</si>
  <si>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</si>
  <si>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</si>
  <si>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</si>
  <si>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</si>
  <si>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</si>
  <si>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</si>
  <si>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</si>
  <si>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</si>
  <si>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</si>
  <si>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</si>
  <si>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</si>
  <si>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</si>
  <si>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</si>
  <si>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</si>
  <si>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</si>
  <si>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</si>
  <si>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</si>
  <si>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</si>
  <si>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</si>
  <si>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</si>
  <si>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</si>
  <si>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</si>
  <si>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</si>
  <si>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</si>
  <si>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</si>
  <si>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</si>
  <si>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</si>
  <si>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</si>
  <si>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</si>
  <si>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</si>
  <si>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</si>
  <si>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</si>
  <si>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</si>
  <si>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</si>
  <si>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</si>
  <si>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</si>
  <si>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</si>
  <si>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</si>
  <si>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</si>
  <si>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</si>
  <si>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</si>
  <si>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</si>
  <si>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</si>
  <si>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</si>
  <si>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</si>
  <si>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</si>
  <si>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</si>
  <si>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</si>
  <si>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</si>
  <si>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</si>
  <si>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</si>
  <si>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</si>
  <si>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</si>
  <si>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</si>
  <si>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</si>
  <si>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</si>
  <si>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</si>
  <si>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</si>
  <si>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</si>
  <si>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</si>
  <si>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</si>
  <si>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</si>
  <si>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</si>
  <si>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</si>
  <si>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</si>
  <si>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</si>
  <si>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</si>
  <si>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</si>
  <si>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</si>
  <si>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</si>
  <si>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</si>
  <si>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</si>
  <si>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</si>
  <si>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</si>
  <si>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</si>
  <si>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</si>
  <si>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</si>
  <si>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</si>
  <si>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</si>
  <si>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</si>
  <si>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</si>
  <si>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</si>
  <si>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</si>
  <si>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</si>
  <si>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</si>
  <si>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</si>
  <si>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</si>
  <si>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</si>
  <si>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</si>
  <si>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</si>
  <si>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</si>
  <si>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</si>
  <si>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</si>
  <si>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</si>
  <si>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</si>
  <si>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</si>
  <si>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</si>
  <si>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</si>
  <si>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</si>
  <si>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</si>
  <si>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</si>
  <si>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</si>
  <si>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</si>
  <si>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</si>
  <si>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</si>
  <si>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</si>
  <si>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</si>
  <si>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</si>
  <si>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</si>
  <si>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</si>
  <si>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</si>
  <si>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</si>
  <si>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</si>
  <si>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</si>
  <si>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</si>
  <si>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</si>
  <si>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</si>
  <si>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</si>
  <si>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</si>
  <si>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</si>
  <si>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</si>
  <si>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</si>
  <si>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</si>
  <si>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</si>
  <si>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</si>
  <si>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</si>
  <si>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</si>
  <si>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</si>
  <si>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</si>
  <si>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</si>
  <si>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</si>
  <si>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</si>
  <si>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</si>
  <si>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</si>
  <si>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</si>
  <si>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</si>
  <si>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</si>
  <si>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</si>
  <si>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</si>
  <si>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</si>
  <si>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</si>
  <si>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</si>
  <si>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</si>
  <si>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</si>
  <si>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</si>
  <si>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</si>
  <si>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</si>
  <si>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</si>
  <si>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</si>
  <si>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</si>
  <si>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</si>
  <si>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</si>
  <si>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</si>
  <si>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</si>
  <si>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</si>
  <si>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</si>
  <si>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</si>
  <si>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</si>
  <si>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</si>
  <si>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</si>
  <si>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</si>
  <si>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</si>
  <si>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</si>
  <si>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</si>
  <si>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</si>
  <si>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</si>
  <si>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</si>
  <si>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</si>
  <si>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</si>
  <si>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</si>
  <si>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</si>
  <si>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</si>
  <si>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</si>
  <si>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</si>
  <si>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</si>
  <si>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</si>
  <si>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</si>
  <si>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</si>
  <si>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</si>
  <si>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</si>
  <si>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</si>
  <si>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</si>
  <si>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</si>
  <si>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</si>
  <si>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</si>
  <si>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</si>
  <si>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</si>
  <si>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</si>
  <si>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</si>
  <si>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</si>
  <si>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</si>
  <si>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</si>
  <si>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</si>
  <si>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</si>
  <si>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</si>
  <si>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</si>
  <si>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</si>
  <si>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</si>
  <si>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</si>
  <si>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</si>
  <si>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</si>
  <si>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</si>
  <si>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</si>
  <si>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</si>
  <si>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</si>
  <si>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</si>
  <si>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</si>
  <si>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</si>
  <si>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</si>
  <si>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</si>
  <si>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</si>
  <si>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</si>
  <si>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</si>
  <si>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</si>
  <si>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</si>
  <si>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</si>
  <si>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</si>
  <si>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</si>
  <si>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</si>
  <si>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</si>
  <si>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</si>
  <si>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</si>
  <si>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</si>
  <si>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</si>
  <si>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</si>
  <si>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</si>
  <si>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</si>
  <si>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</si>
  <si>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</si>
  <si>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</si>
  <si>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</si>
  <si>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</si>
  <si>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</si>
  <si>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</si>
  <si>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</si>
  <si>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</si>
  <si>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</si>
  <si>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</si>
  <si>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</si>
  <si>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</si>
  <si>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</si>
  <si>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</si>
  <si>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</si>
  <si>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</si>
  <si>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</si>
  <si>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</si>
  <si>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</si>
  <si>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</si>
  <si>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</si>
  <si>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</si>
  <si>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</si>
  <si>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</si>
  <si>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</si>
  <si>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</si>
  <si>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</si>
  <si>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</si>
  <si>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</si>
  <si>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</si>
  <si>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</si>
  <si>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</si>
  <si>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</si>
  <si>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</si>
  <si>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</si>
  <si>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</si>
  <si>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</si>
  <si>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</si>
  <si>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</si>
  <si>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</si>
  <si>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</si>
  <si>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</si>
  <si>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</si>
  <si>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</si>
  <si>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</si>
  <si>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</si>
  <si>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</si>
  <si>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</si>
  <si>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</si>
  <si>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</si>
  <si>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</si>
  <si>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</si>
  <si>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</si>
  <si>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</si>
  <si>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</si>
  <si>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</si>
  <si>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</si>
  <si>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</si>
  <si>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</si>
  <si>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</si>
  <si>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</si>
  <si>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</si>
  <si>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</si>
  <si>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</si>
  <si>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</si>
  <si>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</si>
  <si>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</si>
  <si>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</si>
  <si>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</si>
  <si>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</si>
  <si>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</si>
  <si>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</si>
  <si>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</si>
  <si>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</si>
  <si>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</si>
  <si>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</si>
  <si>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</si>
  <si>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</si>
  <si>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</si>
  <si>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</si>
  <si>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</si>
  <si>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</si>
  <si>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</si>
  <si>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</si>
  <si>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</si>
  <si>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</si>
  <si>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</si>
  <si>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</si>
  <si>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</si>
  <si>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</si>
  <si>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</si>
  <si>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</si>
  <si>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</si>
  <si>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</si>
  <si>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</si>
  <si>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</si>
  <si>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</si>
  <si>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</si>
  <si>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</si>
  <si>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</si>
  <si>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</si>
  <si>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</si>
  <si>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</si>
  <si>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</si>
  <si>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</si>
  <si>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</si>
  <si>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</si>
  <si>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</si>
  <si>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</si>
  <si>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</si>
  <si>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</si>
  <si>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</si>
  <si>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</si>
  <si>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</si>
  <si>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</si>
  <si>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</si>
  <si>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</si>
  <si>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</si>
  <si>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</si>
  <si>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</si>
  <si>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</si>
  <si>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</si>
  <si>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</si>
  <si>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</si>
  <si>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</si>
  <si>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</si>
  <si>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</si>
  <si>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</si>
  <si>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</si>
  <si>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</si>
  <si>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</si>
  <si>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</si>
  <si>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</si>
  <si>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</si>
  <si>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</si>
  <si>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</si>
  <si>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</si>
  <si>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</si>
  <si>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</si>
  <si>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</si>
  <si>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</si>
  <si>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</si>
  <si>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</si>
  <si>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</si>
  <si>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</si>
  <si>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</si>
  <si>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</si>
  <si>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</si>
  <si>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</si>
  <si>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</si>
  <si>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</si>
  <si>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</si>
  <si>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</si>
  <si>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</si>
  <si>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</si>
  <si>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</si>
  <si>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</si>
  <si>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</si>
  <si>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</si>
  <si>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</si>
  <si>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</si>
  <si>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</si>
  <si>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</si>
  <si>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</si>
  <si>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</si>
  <si>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</si>
  <si>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</si>
  <si>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</si>
  <si>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</si>
  <si>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</si>
  <si>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</si>
  <si>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</si>
  <si>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</si>
  <si>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</si>
  <si>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</si>
  <si>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</si>
  <si>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</si>
  <si>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</si>
  <si>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</si>
  <si>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</si>
  <si>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</si>
  <si>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</si>
  <si>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</si>
  <si>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</si>
  <si>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</si>
  <si>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</si>
  <si>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</si>
  <si>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</si>
  <si>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</si>
  <si>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</si>
  <si>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</si>
  <si>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</si>
  <si>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</si>
  <si>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</si>
  <si>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</si>
  <si>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</si>
  <si>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</si>
  <si>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</si>
  <si>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</si>
  <si>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</si>
  <si>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</si>
  <si>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</si>
  <si>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</si>
  <si>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</si>
  <si>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</si>
  <si>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</si>
  <si>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</si>
  <si>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</si>
  <si>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</si>
  <si>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</si>
  <si>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</si>
  <si>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</si>
  <si>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</si>
  <si>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</si>
  <si>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</si>
  <si>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</si>
  <si>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</si>
  <si>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</si>
  <si>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</si>
  <si>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</si>
  <si>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</si>
  <si>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</si>
  <si>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</si>
  <si>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</si>
  <si>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</si>
  <si>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</si>
  <si>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</si>
  <si>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</si>
  <si>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</si>
  <si>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</si>
  <si>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</si>
  <si>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</si>
  <si>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</si>
  <si>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</si>
  <si>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</si>
  <si>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</si>
  <si>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</si>
  <si>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</si>
  <si>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</si>
  <si>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</si>
  <si>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</si>
  <si>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</si>
  <si>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</si>
  <si>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</si>
  <si>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</si>
  <si>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</si>
  <si>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</si>
  <si>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</si>
  <si>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</si>
  <si>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</si>
  <si>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</si>
  <si>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</si>
  <si>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</si>
  <si>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</si>
  <si>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</si>
  <si>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</si>
  <si>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</si>
  <si>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</si>
  <si>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</si>
  <si>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</si>
  <si>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</si>
  <si>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</si>
  <si>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</si>
  <si>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</si>
  <si>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</si>
  <si>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</si>
  <si>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</si>
  <si>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</si>
  <si>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</si>
  <si>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</si>
  <si>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</si>
  <si>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</si>
  <si>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</si>
  <si>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</si>
  <si>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</si>
  <si>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</si>
  <si>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</si>
  <si>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</si>
  <si>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</si>
  <si>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</si>
  <si>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</si>
  <si>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</si>
  <si>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</si>
  <si>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</si>
  <si>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</si>
  <si>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</si>
  <si>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</si>
  <si>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</si>
  <si>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</si>
  <si>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</si>
  <si>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</si>
  <si>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</si>
  <si>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</si>
  <si>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</si>
  <si>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</si>
  <si>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</si>
  <si>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</si>
  <si>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</si>
  <si>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</si>
  <si>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</si>
  <si>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</si>
  <si>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</si>
  <si>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</si>
  <si>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</si>
  <si>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</si>
  <si>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</si>
  <si>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</si>
  <si>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</si>
  <si>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</si>
  <si>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</si>
  <si>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</si>
  <si>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</si>
  <si>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</si>
  <si>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</si>
  <si>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</si>
  <si>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</si>
  <si>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</si>
  <si>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</si>
  <si>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</si>
  <si>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</si>
  <si>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</si>
  <si>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</si>
  <si>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</si>
  <si>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</si>
  <si>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</si>
  <si>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</si>
  <si>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</si>
  <si>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</si>
  <si>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</si>
  <si>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</si>
  <si>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</si>
  <si>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</si>
  <si>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</si>
  <si>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</si>
  <si>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</si>
  <si>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</si>
  <si>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</si>
  <si>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</si>
  <si>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</si>
  <si>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</si>
  <si>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</si>
  <si>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</si>
  <si>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</si>
  <si>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</si>
  <si>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</si>
  <si>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</si>
  <si>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</si>
  <si>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</si>
  <si>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</si>
  <si>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</si>
  <si>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</si>
  <si>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</si>
  <si>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</si>
  <si>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</si>
  <si>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</si>
  <si>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</si>
  <si>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</si>
  <si>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</si>
  <si>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</si>
  <si>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</si>
  <si>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</si>
  <si>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</si>
  <si>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</si>
  <si>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</si>
  <si>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</si>
  <si>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</si>
  <si>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</si>
  <si>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</si>
  <si>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</si>
  <si>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</si>
  <si>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</si>
  <si>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</si>
  <si>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</si>
  <si>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</si>
  <si>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</si>
  <si>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</si>
  <si>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</si>
  <si>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</si>
  <si>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</si>
  <si>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</si>
  <si>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</si>
  <si>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</si>
  <si>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</si>
  <si>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</si>
  <si>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</si>
  <si>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</si>
  <si>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</si>
  <si>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</si>
  <si>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</si>
  <si>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</si>
  <si>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</si>
  <si>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</si>
  <si>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</si>
  <si>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</si>
  <si>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</si>
  <si>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</si>
  <si>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</si>
  <si>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</si>
  <si>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</si>
  <si>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</si>
  <si>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</si>
  <si>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</si>
  <si>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</si>
  <si>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</si>
  <si>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</si>
  <si>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</si>
  <si>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</si>
  <si>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</si>
  <si>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</si>
  <si>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</si>
  <si>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</si>
  <si>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</si>
  <si>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</si>
  <si>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</si>
  <si>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</si>
  <si>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</si>
  <si>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</si>
  <si>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</si>
  <si>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</si>
  <si>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</si>
  <si>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</si>
  <si>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</si>
  <si>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</si>
  <si>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</si>
  <si>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</si>
  <si>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</si>
  <si>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</si>
  <si>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</si>
  <si>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</si>
  <si>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</si>
  <si>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</si>
  <si>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</si>
  <si>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</si>
  <si>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</si>
  <si>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</si>
  <si>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</si>
  <si>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</si>
  <si>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</si>
  <si>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</si>
  <si>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</si>
  <si>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</si>
  <si>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</si>
  <si>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</si>
  <si>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</si>
  <si>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</si>
  <si>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</si>
  <si>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</si>
  <si>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</si>
  <si>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</si>
  <si>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</si>
  <si>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</si>
  <si>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</si>
  <si>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</si>
  <si>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</si>
  <si>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</si>
  <si>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</si>
  <si>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</si>
  <si>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</si>
  <si>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</si>
  <si>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</si>
  <si>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</si>
  <si>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</si>
  <si>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</si>
  <si>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</si>
  <si>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</si>
  <si>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</si>
  <si>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</si>
  <si>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</si>
  <si>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</si>
  <si>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</si>
  <si>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</si>
  <si>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</si>
  <si>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</si>
  <si>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</si>
  <si>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</si>
  <si>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</si>
  <si>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</si>
  <si>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</si>
  <si>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</si>
  <si>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</si>
  <si>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</si>
  <si>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</si>
  <si>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</si>
  <si>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</si>
  <si>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</si>
  <si>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</si>
  <si>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</si>
  <si>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</si>
  <si>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</si>
  <si>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</si>
  <si>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</si>
  <si>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</si>
  <si>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</si>
  <si>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</si>
  <si>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</si>
  <si>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</si>
  <si>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</si>
  <si>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</si>
  <si>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</si>
  <si>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</si>
  <si>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</si>
  <si>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</si>
  <si>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</si>
  <si>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</si>
  <si>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</si>
  <si>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</si>
  <si>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</si>
  <si>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</si>
  <si>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</si>
  <si>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</si>
  <si>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</si>
  <si>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</si>
  <si>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</si>
  <si>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</si>
  <si>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</si>
  <si>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</si>
  <si>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</si>
  <si>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</si>
  <si>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</si>
  <si>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</si>
  <si>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</si>
  <si>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</si>
  <si>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</si>
  <si>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</si>
  <si>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</si>
  <si>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</si>
  <si>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</si>
  <si>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</si>
  <si>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</si>
  <si>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</si>
  <si>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</si>
  <si>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</si>
  <si>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</si>
  <si>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</si>
  <si>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</si>
  <si>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</si>
  <si>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</si>
  <si>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</si>
  <si>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</si>
  <si>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</si>
  <si>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</si>
  <si>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</si>
  <si>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</si>
  <si>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</si>
  <si>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</si>
  <si>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</si>
  <si>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</si>
  <si>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</si>
  <si>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</si>
  <si>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</si>
  <si>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</si>
  <si>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</si>
  <si>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</si>
  <si>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</si>
  <si>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</si>
  <si>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</si>
  <si>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</si>
  <si>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</si>
  <si>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</si>
  <si>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</si>
  <si>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</si>
  <si>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</si>
  <si>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</si>
  <si>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</si>
  <si>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</si>
  <si>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</si>
  <si>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</si>
  <si>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</si>
  <si>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</si>
  <si>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</si>
  <si>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</si>
  <si>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</si>
  <si>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</si>
  <si>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</si>
  <si>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</si>
  <si>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</si>
  <si>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</si>
  <si>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</si>
  <si>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</si>
  <si>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</si>
  <si>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</si>
  <si>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</si>
  <si>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</si>
  <si>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</si>
  <si>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</si>
  <si>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</si>
  <si>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</si>
  <si>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</si>
  <si>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</si>
  <si>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</si>
  <si>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</si>
  <si>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</si>
  <si>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</si>
  <si>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</si>
  <si>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</si>
  <si>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</si>
  <si>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</si>
  <si>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</si>
  <si>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</si>
  <si>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</si>
  <si>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</si>
  <si>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</si>
  <si>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</si>
  <si>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</si>
  <si>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</si>
  <si>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</si>
  <si>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</si>
  <si>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</si>
  <si>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</si>
  <si>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</si>
  <si>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</si>
  <si>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</si>
  <si>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</si>
  <si>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</si>
  <si>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</si>
  <si>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</si>
  <si>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</si>
  <si>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</si>
  <si>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</si>
  <si>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</si>
  <si>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</si>
  <si>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</si>
  <si>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</si>
  <si>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</si>
  <si>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</si>
  <si>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</si>
  <si>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</si>
  <si>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</si>
  <si>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</si>
  <si>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</si>
  <si>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</si>
  <si>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</si>
  <si>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</si>
  <si>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</si>
  <si>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</si>
  <si>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</si>
  <si>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</si>
  <si>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</si>
  <si>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</si>
  <si>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</si>
  <si>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</si>
  <si>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</si>
  <si>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</si>
  <si>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</si>
  <si>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</si>
  <si>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</si>
  <si>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</si>
  <si>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</si>
  <si>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</si>
  <si>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</si>
  <si>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</si>
  <si>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</si>
  <si>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</si>
  <si>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</si>
  <si>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</si>
  <si>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</si>
  <si>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</si>
  <si>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</si>
  <si>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</si>
  <si>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</si>
  <si>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</si>
  <si>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</si>
  <si>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</si>
  <si>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</si>
  <si>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</si>
  <si>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</si>
  <si>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</si>
  <si>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</si>
  <si>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</si>
  <si>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</si>
  <si>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</si>
  <si>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</si>
  <si>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</si>
  <si>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</si>
  <si>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</si>
  <si>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</si>
  <si>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</si>
  <si>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</si>
  <si>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</si>
  <si>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</si>
  <si>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</si>
  <si>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</si>
  <si>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</si>
  <si>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</si>
  <si>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</si>
  <si>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</si>
  <si>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</si>
  <si>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</si>
  <si>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</si>
  <si>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</si>
  <si>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</si>
  <si>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</si>
  <si>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</si>
  <si>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</si>
  <si>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</si>
  <si>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</si>
  <si>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</si>
  <si>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</si>
  <si>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</si>
  <si>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</si>
  <si>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</si>
  <si>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</si>
  <si>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</si>
  <si>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</si>
  <si>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</si>
  <si>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</si>
  <si>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</si>
  <si>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</si>
  <si>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</si>
  <si>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</si>
  <si>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</si>
  <si>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</si>
  <si>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</si>
  <si>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</si>
  <si>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</si>
  <si>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</si>
  <si>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</si>
  <si>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</si>
  <si>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</si>
  <si>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</si>
  <si>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</si>
  <si>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</si>
  <si>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</si>
  <si>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</si>
  <si>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</si>
  <si>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</si>
  <si>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</si>
  <si>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</si>
  <si>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</si>
  <si>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</si>
  <si>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</si>
  <si>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</si>
  <si>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</si>
  <si>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</si>
  <si>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</si>
  <si>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</si>
  <si>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</si>
  <si>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</si>
  <si>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</si>
  <si>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</si>
  <si>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</si>
  <si>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</si>
  <si>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</si>
  <si>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</si>
  <si>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</si>
  <si>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</si>
  <si>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</si>
  <si>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</si>
  <si>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</si>
  <si>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</si>
  <si>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</si>
  <si>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</si>
  <si>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</si>
  <si>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</si>
  <si>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</si>
  <si>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</si>
  <si>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</si>
  <si>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</si>
  <si>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</si>
  <si>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</si>
  <si>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</si>
  <si>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</si>
  <si>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</si>
  <si>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</si>
  <si>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</si>
  <si>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</si>
  <si>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</si>
  <si>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</si>
  <si>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</si>
  <si>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</si>
  <si>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</si>
  <si>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</si>
  <si>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</si>
  <si>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</si>
  <si>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</si>
  <si>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</si>
  <si>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</si>
  <si>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</si>
  <si>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</si>
  <si>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</si>
  <si>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</si>
  <si>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</si>
  <si>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</si>
  <si>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</si>
  <si>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</si>
  <si>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</si>
  <si>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</si>
  <si>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</si>
  <si>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</si>
  <si>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</si>
  <si>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</si>
  <si>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</si>
  <si>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</si>
  <si>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</si>
  <si>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</si>
  <si>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</si>
  <si>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</si>
  <si>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</si>
  <si>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</si>
  <si>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</si>
  <si>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</si>
  <si>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</si>
  <si>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</si>
  <si>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</si>
  <si>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</si>
  <si>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</si>
  <si>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</si>
  <si>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</si>
  <si>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</si>
  <si>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</si>
  <si>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</si>
  <si>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</si>
  <si>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</si>
  <si>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</si>
  <si>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</si>
  <si>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</si>
  <si>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</si>
  <si>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</si>
  <si>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</si>
  <si>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</si>
  <si>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</si>
  <si>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</si>
  <si>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</si>
  <si>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</si>
  <si>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</si>
  <si>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</si>
  <si>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</si>
  <si>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</si>
  <si>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</si>
  <si>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</si>
  <si>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</si>
  <si>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</si>
  <si>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</si>
  <si>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</si>
  <si>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</si>
  <si>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</si>
  <si>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</si>
  <si>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</si>
  <si>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</si>
  <si>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</si>
  <si>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</si>
  <si>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</si>
  <si>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</si>
  <si>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</si>
  <si>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</si>
  <si>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</si>
  <si>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</si>
  <si>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</si>
  <si>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</si>
  <si>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</si>
  <si>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</si>
  <si>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</si>
  <si>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</si>
  <si>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</si>
  <si>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</si>
  <si>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</si>
  <si>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</si>
  <si>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</si>
  <si>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</si>
  <si>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</si>
  <si>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</si>
  <si>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</si>
  <si>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</si>
  <si>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</si>
  <si>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</si>
  <si>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</si>
  <si>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</si>
  <si>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</si>
  <si>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</si>
  <si>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</si>
  <si>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</si>
  <si>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</si>
  <si>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</si>
  <si>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</si>
  <si>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</si>
  <si>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</si>
  <si>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</si>
  <si>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</si>
  <si>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</si>
  <si>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</si>
  <si>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</si>
  <si>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</si>
  <si>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</si>
  <si>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</si>
  <si>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</si>
  <si>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</si>
  <si>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</si>
  <si>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</si>
  <si>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</si>
  <si>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</si>
  <si>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</si>
  <si>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</si>
  <si>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</si>
  <si>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</si>
  <si>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</si>
  <si>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</si>
  <si>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</si>
  <si>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</si>
  <si>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</si>
  <si>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</si>
  <si>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</si>
  <si>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</si>
  <si>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</si>
  <si>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</si>
  <si>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</si>
  <si>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</si>
  <si>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</si>
  <si>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</si>
  <si>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</si>
  <si>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</si>
  <si>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</si>
  <si>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</si>
  <si>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</si>
  <si>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</si>
  <si>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</si>
  <si>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</si>
  <si>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</si>
  <si>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</si>
  <si>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</si>
  <si>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</si>
  <si>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</si>
  <si>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</si>
  <si>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</si>
  <si>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</si>
  <si>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</si>
  <si>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</si>
  <si>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</si>
  <si>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</si>
  <si>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</si>
  <si>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</si>
  <si>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</si>
  <si>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</si>
  <si>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</si>
  <si>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</si>
  <si>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</si>
  <si>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</si>
  <si>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</si>
  <si>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</si>
  <si>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</si>
  <si>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</si>
  <si>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</si>
  <si>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</si>
  <si>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</si>
  <si>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</si>
  <si>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</si>
  <si>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</si>
  <si>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</si>
  <si>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</si>
  <si>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</si>
  <si>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</si>
  <si>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</si>
  <si>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</si>
  <si>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</si>
  <si>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</si>
  <si>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</si>
  <si>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</si>
  <si>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</si>
  <si>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</si>
  <si>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</si>
  <si>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</si>
  <si>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</si>
  <si>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</si>
  <si>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</si>
  <si>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</si>
  <si>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</si>
  <si>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</si>
  <si>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</si>
  <si>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</si>
  <si>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</si>
  <si>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</si>
  <si>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</si>
  <si>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</si>
  <si>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</si>
  <si>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</si>
  <si>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</si>
  <si>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</si>
  <si>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</si>
  <si>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</si>
  <si>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</si>
  <si>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</si>
  <si>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</si>
  <si>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</si>
  <si>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</si>
  <si>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</si>
  <si>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</si>
  <si>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</si>
  <si>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</si>
  <si>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</si>
  <si>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</si>
  <si>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</si>
  <si>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</si>
  <si>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</si>
  <si>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</si>
  <si>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</si>
  <si>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</si>
  <si>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</si>
  <si>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</si>
  <si>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</si>
  <si>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</si>
  <si>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</si>
  <si>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</si>
  <si>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</si>
  <si>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</si>
  <si>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</si>
  <si>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</si>
  <si>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</si>
  <si>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</si>
  <si>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</si>
  <si>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</si>
  <si>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</si>
  <si>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</si>
  <si>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</si>
  <si>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</si>
  <si>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</si>
  <si>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</si>
  <si>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</si>
  <si>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</si>
  <si>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</si>
  <si>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</si>
  <si>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</si>
  <si>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</si>
  <si>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</si>
  <si>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</si>
  <si>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</si>
  <si>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</si>
  <si>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</si>
  <si>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</si>
  <si>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</si>
  <si>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</si>
  <si>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</si>
  <si>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</si>
  <si>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</si>
  <si>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</si>
  <si>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</si>
  <si>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</si>
  <si>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</si>
  <si>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</si>
  <si>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</si>
  <si>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</si>
  <si>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</si>
  <si>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</si>
  <si>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</si>
  <si>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</si>
  <si>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</si>
  <si>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</si>
  <si>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</si>
  <si>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</si>
  <si>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</si>
  <si>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</si>
  <si>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</si>
  <si>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</si>
  <si>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</si>
  <si>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</si>
  <si>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</si>
  <si>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</si>
  <si>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</si>
  <si>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</si>
  <si>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</si>
  <si>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</si>
  <si>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</si>
  <si>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</si>
  <si>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</si>
  <si>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</si>
  <si>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</si>
  <si>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</si>
  <si>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</si>
  <si>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</si>
  <si>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</si>
  <si>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</si>
  <si>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</si>
  <si>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</si>
  <si>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</si>
  <si>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</si>
  <si>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</si>
  <si>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</si>
  <si>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</si>
  <si>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</si>
  <si>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</si>
  <si>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</si>
  <si>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</si>
  <si>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</si>
  <si>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</si>
  <si>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</si>
  <si>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</si>
  <si>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</si>
  <si>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</si>
  <si>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</si>
  <si>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</si>
  <si>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</si>
  <si>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</si>
  <si>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</si>
  <si>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</si>
  <si>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</si>
  <si>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</si>
  <si>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</si>
  <si>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</si>
  <si>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</si>
  <si>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</si>
  <si>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</si>
  <si>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</si>
  <si>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</si>
  <si>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</si>
  <si>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</si>
  <si>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</si>
  <si>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</si>
  <si>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</si>
  <si>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</si>
  <si>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</si>
  <si>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</si>
  <si>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</si>
  <si>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</si>
  <si>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</si>
  <si>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</si>
  <si>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</si>
  <si>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</si>
  <si>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</si>
  <si>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</si>
  <si>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</si>
  <si>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</si>
  <si>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</si>
  <si>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</si>
  <si>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</si>
  <si>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</si>
  <si>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</si>
  <si>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</si>
  <si>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</si>
  <si>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</si>
  <si>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</si>
  <si>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</si>
  <si>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</si>
  <si>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</si>
  <si>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</si>
  <si>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</si>
  <si>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</si>
  <si>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</si>
  <si>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</si>
  <si>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</si>
  <si>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</si>
  <si>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</si>
  <si>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</si>
  <si>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</si>
  <si>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</si>
  <si>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</si>
  <si>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</si>
  <si>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</si>
  <si>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</si>
  <si>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</si>
  <si>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</si>
  <si>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</si>
  <si>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</si>
  <si>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</si>
  <si>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</si>
  <si>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</si>
  <si>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</si>
  <si>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</si>
  <si>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</si>
  <si>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</si>
  <si>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</si>
  <si>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</si>
  <si>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</si>
  <si>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</si>
  <si>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</si>
  <si>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</si>
  <si>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</si>
  <si>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</si>
  <si>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</si>
  <si>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</si>
  <si>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</si>
  <si>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</si>
  <si>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</si>
  <si>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</si>
  <si>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</si>
  <si>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</si>
  <si>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</si>
  <si>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</si>
  <si>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</si>
  <si>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</si>
  <si>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</si>
  <si>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</si>
  <si>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</si>
  <si>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</si>
  <si>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</si>
  <si>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</si>
  <si>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</si>
  <si>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</si>
  <si>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</si>
  <si>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</si>
  <si>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</si>
  <si>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</si>
  <si>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</si>
  <si>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</si>
  <si>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</si>
  <si>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</si>
  <si>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</si>
  <si>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</si>
  <si>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</si>
  <si>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</si>
  <si>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</si>
  <si>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</si>
  <si>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</si>
  <si>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</si>
  <si>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</si>
  <si>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</si>
  <si>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</si>
  <si>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</si>
  <si>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</si>
  <si>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</si>
  <si>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</si>
  <si>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</si>
  <si>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</si>
  <si>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</si>
  <si>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</si>
  <si>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</si>
  <si>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</si>
  <si>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</si>
  <si>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</si>
  <si>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</si>
  <si>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</si>
  <si>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</si>
  <si>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</si>
  <si>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</si>
  <si>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</si>
  <si>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</si>
  <si>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</si>
  <si>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</si>
  <si>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</si>
  <si>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</si>
  <si>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</si>
  <si>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</si>
  <si>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</si>
  <si>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</si>
  <si>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</si>
  <si>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</si>
  <si>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</si>
  <si>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</si>
  <si>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</si>
  <si>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</si>
  <si>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</si>
  <si>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</si>
  <si>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</si>
  <si>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</si>
  <si>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</si>
  <si>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</si>
  <si>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</si>
  <si>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</si>
  <si>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</si>
  <si>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</si>
  <si>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</si>
  <si>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</si>
  <si>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</si>
  <si>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</si>
  <si>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</si>
  <si>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</si>
  <si>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</si>
  <si>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</si>
  <si>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</si>
  <si>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</si>
  <si>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</si>
  <si>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</si>
  <si>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</si>
  <si>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</si>
  <si>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</si>
  <si>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</si>
  <si>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</si>
  <si>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</si>
  <si>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</si>
  <si>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</si>
  <si>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</si>
  <si>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</si>
  <si>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</si>
  <si>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</si>
  <si>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</si>
  <si>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</si>
  <si>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</si>
  <si>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</si>
  <si>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</si>
  <si>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</si>
  <si>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</si>
  <si>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</si>
  <si>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</si>
  <si>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</si>
  <si>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</si>
  <si>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</si>
  <si>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</si>
  <si>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</si>
  <si>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</si>
  <si>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</si>
  <si>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</si>
  <si>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</si>
  <si>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</si>
  <si>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</si>
  <si>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</si>
  <si>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</si>
  <si>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</si>
  <si>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</si>
  <si>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</si>
  <si>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</si>
  <si>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</si>
  <si>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</si>
  <si>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</si>
  <si>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</si>
  <si>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</si>
  <si>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</si>
  <si>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</si>
  <si>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</si>
  <si>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</si>
  <si>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</si>
  <si>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</si>
  <si>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</si>
  <si>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</si>
  <si>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</si>
  <si>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</si>
  <si>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</si>
  <si>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</si>
  <si>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</si>
  <si>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</si>
  <si>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</si>
  <si>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</si>
  <si>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</si>
  <si>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</si>
  <si>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</si>
  <si>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</si>
  <si>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</si>
  <si>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</si>
  <si>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</si>
  <si>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</si>
  <si>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</si>
  <si>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</si>
  <si>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</si>
  <si>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</si>
  <si>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</si>
  <si>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</si>
  <si>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</si>
  <si>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</si>
  <si>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</si>
  <si>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</si>
  <si>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</si>
  <si>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</si>
  <si>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</si>
  <si>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</si>
  <si>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</si>
  <si>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</si>
  <si>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</si>
  <si>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</si>
  <si>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</si>
  <si>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</si>
  <si>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</si>
  <si>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</si>
  <si>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</si>
  <si>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</si>
  <si>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</si>
  <si>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</si>
  <si>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</si>
  <si>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</si>
  <si>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</si>
  <si>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</si>
  <si>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</si>
  <si>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</si>
  <si>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</si>
  <si>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</si>
  <si>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</si>
  <si>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</si>
  <si>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</si>
  <si>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</si>
  <si>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</si>
  <si>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</si>
  <si>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</si>
  <si>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</si>
  <si>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</si>
  <si>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</si>
  <si>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</si>
  <si>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</si>
  <si>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</si>
  <si>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</si>
  <si>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</si>
  <si>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</si>
  <si>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</si>
  <si>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</si>
  <si>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</si>
  <si>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</si>
  <si>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</si>
  <si>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</si>
  <si>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</si>
  <si>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</si>
  <si>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</si>
  <si>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</si>
  <si>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</si>
  <si>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</si>
  <si>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</si>
  <si>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</si>
  <si>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</si>
  <si>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</si>
  <si>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</si>
  <si>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</si>
  <si>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</si>
  <si>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</si>
  <si>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</si>
  <si>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</si>
  <si>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</si>
  <si>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</si>
  <si>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</si>
  <si>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</si>
  <si>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</si>
  <si>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</si>
  <si>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</si>
  <si>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</si>
  <si>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</si>
  <si>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</si>
  <si>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</si>
  <si>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</si>
  <si>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</si>
  <si>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</si>
  <si>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</si>
  <si>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</si>
  <si>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</si>
  <si>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</si>
  <si>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</si>
  <si>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</si>
  <si>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</si>
  <si>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</si>
  <si>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</si>
  <si>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</si>
  <si>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</si>
  <si>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</si>
  <si>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</si>
  <si>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</si>
  <si>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</si>
  <si>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</si>
  <si>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</si>
  <si>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</si>
  <si>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</si>
  <si>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</si>
  <si>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</si>
  <si>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</si>
  <si>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</si>
  <si>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</si>
  <si>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</si>
  <si>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</si>
  <si>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</si>
  <si>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</si>
  <si>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</si>
  <si>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</si>
  <si>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</si>
  <si>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</si>
  <si>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</si>
  <si>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</si>
  <si>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</si>
  <si>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</si>
  <si>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</si>
  <si>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</si>
  <si>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</si>
  <si>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</si>
  <si>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</si>
  <si>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</si>
  <si>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</si>
  <si>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</si>
  <si>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</si>
  <si>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</si>
  <si>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</si>
  <si>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</si>
  <si>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</si>
  <si>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</si>
  <si>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</si>
  <si>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</si>
  <si>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</si>
  <si>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</si>
  <si>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</si>
  <si>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</si>
  <si>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</si>
  <si>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</si>
  <si>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</si>
  <si>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</si>
  <si>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</si>
  <si>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</si>
  <si>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</si>
  <si>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</si>
  <si>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</si>
  <si>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</si>
  <si>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</si>
  <si>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</si>
  <si>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</si>
  <si>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</si>
  <si>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</si>
  <si>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</si>
  <si>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</si>
  <si>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</si>
  <si>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</si>
  <si>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</si>
  <si>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</si>
  <si>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</si>
  <si>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</si>
  <si>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</si>
  <si>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</si>
  <si>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</si>
  <si>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</si>
  <si>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</si>
  <si>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</si>
  <si>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</si>
  <si>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</si>
  <si>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</si>
  <si>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</si>
  <si>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</si>
  <si>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</si>
  <si>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</si>
  <si>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</si>
  <si>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</si>
  <si>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</si>
  <si>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</si>
  <si>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</si>
  <si>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</si>
  <si>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</si>
  <si>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</si>
  <si>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</si>
  <si>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</si>
  <si>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</si>
  <si>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</si>
  <si>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</si>
  <si>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</si>
  <si>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</si>
  <si>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</si>
  <si>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</si>
  <si>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</si>
  <si>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</si>
  <si>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</si>
  <si>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</si>
  <si>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</si>
  <si>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</si>
  <si>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</si>
  <si>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</si>
  <si>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</si>
  <si>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</si>
  <si>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</si>
  <si>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</si>
  <si>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</si>
  <si>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</si>
  <si>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</si>
  <si>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</si>
  <si>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</si>
  <si>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</si>
  <si>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</si>
  <si>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</si>
  <si>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</si>
  <si>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</si>
  <si>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</si>
  <si>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</si>
  <si>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</si>
  <si>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</si>
  <si>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</si>
  <si>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</si>
  <si>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</si>
  <si>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</si>
  <si>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</si>
  <si>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</si>
  <si>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</si>
  <si>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</si>
  <si>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</si>
  <si>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</si>
  <si>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</si>
  <si>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</si>
  <si>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</si>
  <si>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</si>
  <si>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</si>
  <si>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</si>
  <si>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</si>
  <si>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</si>
  <si>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</si>
  <si>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</si>
  <si>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</si>
  <si>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</si>
  <si>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</si>
  <si>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</si>
  <si>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</si>
  <si>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</si>
  <si>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</si>
  <si>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</si>
  <si>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</si>
  <si>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</si>
  <si>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</si>
  <si>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</si>
  <si>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</si>
  <si>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</si>
  <si>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</si>
  <si>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</si>
  <si>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</si>
  <si>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</si>
  <si>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</si>
  <si>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</si>
  <si>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</si>
  <si>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</si>
  <si>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</si>
  <si>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</si>
  <si>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</si>
  <si>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</si>
  <si>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</si>
  <si>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</si>
  <si>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</si>
  <si>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</si>
  <si>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</si>
  <si>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</si>
  <si>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</si>
  <si>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</si>
  <si>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</si>
  <si>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</si>
  <si>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</si>
  <si>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</si>
  <si>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</si>
  <si>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</si>
  <si>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</si>
  <si>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</si>
  <si>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</si>
  <si>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</si>
  <si>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</si>
  <si>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</si>
  <si>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</si>
  <si>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</si>
  <si>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</si>
  <si>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</si>
  <si>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</si>
  <si>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</si>
  <si>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</si>
  <si>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</si>
  <si>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</si>
  <si>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</si>
  <si>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</si>
  <si>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</si>
  <si>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</si>
  <si>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</si>
  <si>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</si>
  <si>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</si>
  <si>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</si>
  <si>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</si>
  <si>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</si>
  <si>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</si>
  <si>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</si>
  <si>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</si>
  <si>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</si>
  <si>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</si>
  <si>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</si>
  <si>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</si>
  <si>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</si>
  <si>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</si>
  <si>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</si>
  <si>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</si>
  <si>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</si>
  <si>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</si>
  <si>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</si>
  <si>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</si>
  <si>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</si>
  <si>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</si>
  <si>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</si>
  <si>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</si>
  <si>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</si>
  <si>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</si>
  <si>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</si>
  <si>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</si>
  <si>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</si>
  <si>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</si>
  <si>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</si>
  <si>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</si>
  <si>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</si>
  <si>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</si>
  <si>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</si>
  <si>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</si>
  <si>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</si>
  <si>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</si>
  <si>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</si>
  <si>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</si>
  <si>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</si>
  <si>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</si>
  <si>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</si>
  <si>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</si>
  <si>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</si>
  <si>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</si>
  <si>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</si>
  <si>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</si>
  <si>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</si>
  <si>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</si>
  <si>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</si>
  <si>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</si>
  <si>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</si>
  <si>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</si>
  <si>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</si>
  <si>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</si>
  <si>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</si>
  <si>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</si>
  <si>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</si>
  <si>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</si>
  <si>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</si>
  <si>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</si>
  <si>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</si>
  <si>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</si>
  <si>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</si>
  <si>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</si>
  <si>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</si>
  <si>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</si>
  <si>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</si>
  <si>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</si>
  <si>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</si>
  <si>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</si>
  <si>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</si>
  <si>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</si>
  <si>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</si>
  <si>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</si>
  <si>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</si>
  <si>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</si>
  <si>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</si>
  <si>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</si>
  <si>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</si>
  <si>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</si>
  <si>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</si>
  <si>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</si>
  <si>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</si>
  <si>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</si>
  <si>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</si>
  <si>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</si>
  <si>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</si>
  <si>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</si>
  <si>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</si>
  <si>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</si>
  <si>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</si>
  <si>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</si>
  <si>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</si>
  <si>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</si>
  <si>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</si>
  <si>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</si>
  <si>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</si>
  <si>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</si>
  <si>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</si>
  <si>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</si>
  <si>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</si>
  <si>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</si>
  <si>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</si>
  <si>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</si>
  <si>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</si>
  <si>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</si>
  <si>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</si>
  <si>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</si>
  <si>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</si>
  <si>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</si>
  <si>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</si>
  <si>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</si>
  <si>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</si>
  <si>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</si>
  <si>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</si>
  <si>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</si>
  <si>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</si>
  <si>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</si>
  <si>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</si>
  <si>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</si>
  <si>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</si>
  <si>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</si>
  <si>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</si>
  <si>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</si>
  <si>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</si>
  <si>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</si>
  <si>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</si>
  <si>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</si>
  <si>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</si>
  <si>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</si>
  <si>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</si>
  <si>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</si>
  <si>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</si>
  <si>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</si>
  <si>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</si>
  <si>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</si>
  <si>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</si>
  <si>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</si>
  <si>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</si>
  <si>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</si>
  <si>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</si>
  <si>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</si>
  <si>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</si>
  <si>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</si>
  <si>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</si>
  <si>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</si>
  <si>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</si>
  <si>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</si>
  <si>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</si>
  <si>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</si>
  <si>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</si>
  <si>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</si>
  <si>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</si>
  <si>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</si>
  <si>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</si>
  <si>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</si>
  <si>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</si>
  <si>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</si>
  <si>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</si>
  <si>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</si>
  <si>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</si>
  <si>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</si>
  <si>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</si>
  <si>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</si>
  <si>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</si>
  <si>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</si>
  <si>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</si>
  <si>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</si>
  <si>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</si>
  <si>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</si>
  <si>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</si>
  <si>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</si>
  <si>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</si>
  <si>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</si>
  <si>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</si>
  <si>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</si>
  <si>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</si>
  <si>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</si>
  <si>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</si>
  <si>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</si>
  <si>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</si>
  <si>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</si>
  <si>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</si>
  <si>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</si>
  <si>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</si>
  <si>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</si>
  <si>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</si>
  <si>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</si>
  <si>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</si>
  <si>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</si>
  <si>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</si>
  <si>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</si>
  <si>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</si>
  <si>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</si>
  <si>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</si>
  <si>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</si>
  <si>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</si>
  <si>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</si>
  <si>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</si>
  <si>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</si>
  <si>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</si>
  <si>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</si>
  <si>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</si>
  <si>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</si>
  <si>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</si>
  <si>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</si>
  <si>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</si>
  <si>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</si>
  <si>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</si>
  <si>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</si>
  <si>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</si>
  <si>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</si>
  <si>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</si>
  <si>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</si>
  <si>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</si>
  <si>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</si>
  <si>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</si>
  <si>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</si>
  <si>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</si>
  <si>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</si>
  <si>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</si>
  <si>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</si>
  <si>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</si>
  <si>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</si>
  <si>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</si>
  <si>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</si>
  <si>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</si>
  <si>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</si>
  <si>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</si>
  <si>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</si>
  <si>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</si>
  <si>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</si>
  <si>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</si>
  <si>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</si>
  <si>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</si>
  <si>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</si>
  <si>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</si>
  <si>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</si>
  <si>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</si>
  <si>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</si>
  <si>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</si>
  <si>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</si>
  <si>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</si>
  <si>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</si>
  <si>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</si>
  <si>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</si>
  <si>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</si>
  <si>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</si>
  <si>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</si>
  <si>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</si>
  <si>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</si>
  <si>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</si>
  <si>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</si>
  <si>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</si>
  <si>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</si>
  <si>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</si>
  <si>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</si>
  <si>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</si>
  <si>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</si>
  <si>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</si>
  <si>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</si>
  <si>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</si>
  <si>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</si>
  <si>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</si>
  <si>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</si>
  <si>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</si>
  <si>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</si>
  <si>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</si>
  <si>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</si>
  <si>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</si>
  <si>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</si>
  <si>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</si>
  <si>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</si>
  <si>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</si>
  <si>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</si>
  <si>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</si>
  <si>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</si>
  <si>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</si>
  <si>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</si>
  <si>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</si>
  <si>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</si>
  <si>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</si>
  <si>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</si>
  <si>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</si>
  <si>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</si>
  <si>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</si>
  <si>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</si>
  <si>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</si>
  <si>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</si>
  <si>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</si>
  <si>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</si>
  <si>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</si>
  <si>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</si>
  <si>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</si>
  <si>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</si>
  <si>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</si>
  <si>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</si>
  <si>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</si>
  <si>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</si>
  <si>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</si>
  <si>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</si>
  <si>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</si>
  <si>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</si>
  <si>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</si>
  <si>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</si>
  <si>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</si>
  <si>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</si>
  <si>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</si>
  <si>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</si>
  <si>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</si>
  <si>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</si>
  <si>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</si>
  <si>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</si>
  <si>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</si>
  <si>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</si>
  <si>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</si>
  <si>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</si>
  <si>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</si>
  <si>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</si>
  <si>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</si>
  <si>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</si>
  <si>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</si>
  <si>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</si>
  <si>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</si>
  <si>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</si>
  <si>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</si>
  <si>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</si>
  <si>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</si>
  <si>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</si>
  <si>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</si>
  <si>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</si>
  <si>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</si>
  <si>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</si>
  <si>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</si>
  <si>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</si>
  <si>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</si>
  <si>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</si>
  <si>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</si>
  <si>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</si>
  <si>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</si>
  <si>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</si>
  <si>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</si>
  <si>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</si>
  <si>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</si>
  <si>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</si>
  <si>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</si>
  <si>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</si>
  <si>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</si>
  <si>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</si>
  <si>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</si>
  <si>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</si>
  <si>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</si>
  <si>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</si>
  <si>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</si>
  <si>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</si>
  <si>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</si>
  <si>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</si>
  <si>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</si>
  <si>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</si>
  <si>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</si>
  <si>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</si>
  <si>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</si>
  <si>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</si>
  <si>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</si>
  <si>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</si>
  <si>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</si>
  <si>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</si>
  <si>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</si>
  <si>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</si>
  <si>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</si>
  <si>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</si>
  <si>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</si>
  <si>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</si>
  <si>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</si>
  <si>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</si>
  <si>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</si>
  <si>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</si>
  <si>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</si>
  <si>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</si>
  <si>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</si>
  <si>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</si>
  <si>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</si>
  <si>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</si>
  <si>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</si>
  <si>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</si>
  <si>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</si>
  <si>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</si>
  <si>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</si>
  <si>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</si>
  <si>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</si>
  <si>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</si>
  <si>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</si>
  <si>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</si>
  <si>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</si>
  <si>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</si>
  <si>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</si>
  <si>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</si>
  <si>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</si>
  <si>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</si>
  <si>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</si>
  <si>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</si>
  <si>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</si>
  <si>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</si>
  <si>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</si>
  <si>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</si>
  <si>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</si>
  <si>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</si>
  <si>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</si>
  <si>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</si>
  <si>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</si>
  <si>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</si>
  <si>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</si>
  <si>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</si>
  <si>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</si>
  <si>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</si>
  <si>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</si>
  <si>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</si>
  <si>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</si>
  <si>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</si>
  <si>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</si>
  <si>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</si>
  <si>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</si>
  <si>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</si>
  <si>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</si>
  <si>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</si>
  <si>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</si>
  <si>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</si>
  <si>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</si>
  <si>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</si>
  <si>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</si>
  <si>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</si>
  <si>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</si>
  <si>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</si>
  <si>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</si>
  <si>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</si>
  <si>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</si>
  <si>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</si>
  <si>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</si>
  <si>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</si>
  <si>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</si>
  <si>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</si>
  <si>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</si>
  <si>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</si>
  <si>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</si>
  <si>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</si>
  <si>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</si>
  <si>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</si>
  <si>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</si>
  <si>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</si>
  <si>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</si>
  <si>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</si>
  <si>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</si>
  <si>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</si>
  <si>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</si>
  <si>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</si>
  <si>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</si>
  <si>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</si>
  <si>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</si>
  <si>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</si>
  <si>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</si>
  <si>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</si>
  <si>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</si>
  <si>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</si>
  <si>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</si>
  <si>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</si>
  <si>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</si>
  <si>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</si>
  <si>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</si>
  <si>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</si>
  <si>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</si>
  <si>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</si>
  <si>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</si>
  <si>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</si>
  <si>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</si>
  <si>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</si>
  <si>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</si>
  <si>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</si>
  <si>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</si>
  <si>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</si>
  <si>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</si>
  <si>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</si>
  <si>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</si>
  <si>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</si>
  <si>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</si>
  <si>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</si>
  <si>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</si>
  <si>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</si>
  <si>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</si>
  <si>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</si>
  <si>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</si>
  <si>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</si>
  <si>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</si>
  <si>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</si>
  <si>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</si>
  <si>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</si>
  <si>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</si>
  <si>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</si>
  <si>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</si>
  <si>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</si>
  <si>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</si>
  <si>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</si>
  <si>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</si>
  <si>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</si>
  <si>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</si>
  <si>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</si>
  <si>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</si>
  <si>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</si>
  <si>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</si>
  <si>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</si>
  <si>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</si>
  <si>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</si>
  <si>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</si>
  <si>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</si>
  <si>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</si>
  <si>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</si>
  <si>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</si>
  <si>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</si>
  <si>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</si>
  <si>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</si>
  <si>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</si>
  <si>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</si>
  <si>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</si>
  <si>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</si>
  <si>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</si>
  <si>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</si>
  <si>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</si>
  <si>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</si>
  <si>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</si>
  <si>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</si>
  <si>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</si>
  <si>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</si>
  <si>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</si>
  <si>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</si>
  <si>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</si>
  <si>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</si>
  <si>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</si>
  <si>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</si>
  <si>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</si>
  <si>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</si>
  <si>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</si>
  <si>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</si>
  <si>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</si>
  <si>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</si>
  <si>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</si>
  <si>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</si>
  <si>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</si>
  <si>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</si>
  <si>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</si>
  <si>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</si>
  <si>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</si>
  <si>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</si>
  <si>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</si>
  <si>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</si>
  <si>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</si>
  <si>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</si>
  <si>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</si>
  <si>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</si>
  <si>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</si>
  <si>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</si>
  <si>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</si>
  <si>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</si>
  <si>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</si>
  <si>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</si>
  <si>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</si>
  <si>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</si>
  <si>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</si>
  <si>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</si>
  <si>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</si>
  <si>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</si>
  <si>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</si>
  <si>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</si>
  <si>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</si>
  <si>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</si>
  <si>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</si>
  <si>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</si>
  <si>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</si>
  <si>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</si>
  <si>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</si>
  <si>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</si>
  <si>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</si>
  <si>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</si>
  <si>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</si>
  <si>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</si>
  <si>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</si>
  <si>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</si>
  <si>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</si>
  <si>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</si>
  <si>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</si>
  <si>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</si>
  <si>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</si>
  <si>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</si>
  <si>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</si>
  <si>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</si>
  <si>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</si>
  <si>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</si>
  <si>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</si>
  <si>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</si>
  <si>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</si>
  <si>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</si>
  <si>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</si>
  <si>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</si>
  <si>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</si>
  <si>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</si>
  <si>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</si>
  <si>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</si>
  <si>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</si>
  <si>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</si>
  <si>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</si>
  <si>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</si>
  <si>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</si>
  <si>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</si>
  <si>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</si>
  <si>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</si>
  <si>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</si>
  <si>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</si>
  <si>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</si>
  <si>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</si>
  <si>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</si>
  <si>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</si>
  <si>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</si>
  <si>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</si>
  <si>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</si>
  <si>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</si>
  <si>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</si>
  <si>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</si>
  <si>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</si>
  <si>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</si>
  <si>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</si>
  <si>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</si>
  <si>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</si>
  <si>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</si>
  <si>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</si>
  <si>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</si>
  <si>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</si>
  <si>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</si>
  <si>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</si>
  <si>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</si>
  <si>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</si>
  <si>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</si>
  <si>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</si>
  <si>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</si>
  <si>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</si>
  <si>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</si>
  <si>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</si>
  <si>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</si>
  <si>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</si>
  <si>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</si>
  <si>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</si>
  <si>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</si>
  <si>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</si>
  <si>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</si>
  <si>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</si>
  <si>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</si>
  <si>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</si>
  <si>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</si>
  <si>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</si>
  <si>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</si>
  <si>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</si>
  <si>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</si>
  <si>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</si>
  <si>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</si>
  <si>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</si>
  <si>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</si>
  <si>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</si>
  <si>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</si>
  <si>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</si>
  <si>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</si>
  <si>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</si>
  <si>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</si>
  <si>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</si>
  <si>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</si>
  <si>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</si>
  <si>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</si>
  <si>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</si>
  <si>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</si>
  <si>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</si>
  <si>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</si>
  <si>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</si>
  <si>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</si>
  <si>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</si>
  <si>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</si>
  <si>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</si>
  <si>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</si>
  <si>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</si>
  <si>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</si>
  <si>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</si>
  <si>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</si>
  <si>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</si>
  <si>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</si>
  <si>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</si>
  <si>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</si>
  <si>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</si>
  <si>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</si>
  <si>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</si>
  <si>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</si>
  <si>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</si>
  <si>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</si>
  <si>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</si>
  <si>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</si>
  <si>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</si>
  <si>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</si>
  <si>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</si>
  <si>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</si>
  <si>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</si>
  <si>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</si>
  <si>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</si>
  <si>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</si>
  <si>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</si>
  <si>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</si>
  <si>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</si>
  <si>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</si>
  <si>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</si>
  <si>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</si>
  <si>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</si>
  <si>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</si>
  <si>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</si>
  <si>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</si>
  <si>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</si>
  <si>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</si>
  <si>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</si>
  <si>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</si>
  <si>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</si>
  <si>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</si>
  <si>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</si>
  <si>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</si>
  <si>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</si>
  <si>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</si>
  <si>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</si>
  <si>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</si>
  <si>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</si>
  <si>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</si>
  <si>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</si>
  <si>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</si>
  <si>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</si>
  <si>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</si>
  <si>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</si>
  <si>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</si>
  <si>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</si>
  <si>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</si>
  <si>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</si>
  <si>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</si>
  <si>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</si>
  <si>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</si>
  <si>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</si>
  <si>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</si>
  <si>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</si>
  <si>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</si>
  <si>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</si>
  <si>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</si>
  <si>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</si>
  <si>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</si>
  <si>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</si>
  <si>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</si>
  <si>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</si>
  <si>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</si>
  <si>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</si>
  <si>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</si>
  <si>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</si>
  <si>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</si>
  <si>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</si>
  <si>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</si>
  <si>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</si>
  <si>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</si>
  <si>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</si>
  <si>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</si>
  <si>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</si>
  <si>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</si>
  <si>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</si>
  <si>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</si>
  <si>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</si>
  <si>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</si>
  <si>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</si>
  <si>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</si>
  <si>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</si>
  <si>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</si>
  <si>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</si>
  <si>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</si>
  <si>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</si>
  <si>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</si>
  <si>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</si>
  <si>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</si>
  <si>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</si>
  <si>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</si>
  <si>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</si>
  <si>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</si>
  <si>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</si>
  <si>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</si>
  <si>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</si>
  <si>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</si>
  <si>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</si>
  <si>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</si>
  <si>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</si>
  <si>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</si>
  <si>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</si>
  <si>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</si>
  <si>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</si>
  <si>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</si>
  <si>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</si>
  <si>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</si>
  <si>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</si>
  <si>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</si>
  <si>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</si>
  <si>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</si>
  <si>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</si>
  <si>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</si>
  <si>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</si>
  <si>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</si>
  <si>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</si>
  <si>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</si>
  <si>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</si>
  <si>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</si>
  <si>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</si>
  <si>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</si>
  <si>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</si>
  <si>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</si>
  <si>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</si>
  <si>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</si>
  <si>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</si>
  <si>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</si>
  <si>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</si>
  <si>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</si>
  <si>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</si>
  <si>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</si>
  <si>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</si>
  <si>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</si>
  <si>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</si>
  <si>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</si>
  <si>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</si>
  <si>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</si>
  <si>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</si>
  <si>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</si>
  <si>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</si>
  <si>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</si>
  <si>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</si>
  <si>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</si>
  <si>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</si>
  <si>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</si>
  <si>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</si>
  <si>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</si>
  <si>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</si>
  <si>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</si>
  <si>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</si>
  <si>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</si>
  <si>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</si>
  <si>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</si>
  <si>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</si>
  <si>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</si>
  <si>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</si>
  <si>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</si>
  <si>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</si>
  <si>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</si>
  <si>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</si>
  <si>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</si>
  <si>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</si>
  <si>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</si>
  <si>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</si>
  <si>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</si>
  <si>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</si>
  <si>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</si>
  <si>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</si>
  <si>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</si>
  <si>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</si>
  <si>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</si>
  <si>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</si>
  <si>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</si>
  <si>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</si>
  <si>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</si>
  <si>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</si>
  <si>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</si>
  <si>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</si>
  <si>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</si>
  <si>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</si>
  <si>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</si>
  <si>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</si>
  <si>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</si>
  <si>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</si>
  <si>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</si>
  <si>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</si>
  <si>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</si>
  <si>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</si>
  <si>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</si>
  <si>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</si>
  <si>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</si>
  <si>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</si>
  <si>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</si>
  <si>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</si>
  <si>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</si>
  <si>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</si>
  <si>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</si>
  <si>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</si>
  <si>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</si>
  <si>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</si>
  <si>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</si>
  <si>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</si>
  <si>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</si>
  <si>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</si>
  <si>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</si>
  <si>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</si>
  <si>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</si>
  <si>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</si>
  <si>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</si>
  <si>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</si>
  <si>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</si>
  <si>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</si>
  <si>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</si>
  <si>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</si>
  <si>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</si>
  <si>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</si>
  <si>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</si>
  <si>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</si>
  <si>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</si>
  <si>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</si>
  <si>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</si>
  <si>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</si>
  <si>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</si>
  <si>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</si>
  <si>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</si>
  <si>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</si>
  <si>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</si>
  <si>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</si>
  <si>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</si>
  <si>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</si>
  <si>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</si>
  <si>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</si>
  <si>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</si>
  <si>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</si>
  <si>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</si>
  <si>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</si>
  <si>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</si>
  <si>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</si>
  <si>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</si>
  <si>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</si>
  <si>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</si>
  <si>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</si>
  <si>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</si>
  <si>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</si>
  <si>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</si>
  <si>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</si>
  <si>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</si>
  <si>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</si>
  <si>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</si>
  <si>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</si>
  <si>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</si>
  <si>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</si>
  <si>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</si>
  <si>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</si>
  <si>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</si>
  <si>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</si>
  <si>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</si>
  <si>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</si>
  <si>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</si>
  <si>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</si>
  <si>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</si>
  <si>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</si>
  <si>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</si>
  <si>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</si>
  <si>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</si>
  <si>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</si>
  <si>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</si>
  <si>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</si>
  <si>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</si>
  <si>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</si>
  <si>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</si>
  <si>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</si>
  <si>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</si>
  <si>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</si>
  <si>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</si>
  <si>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</si>
  <si>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</si>
  <si>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</si>
  <si>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</si>
  <si>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</si>
  <si>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</si>
  <si>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</si>
  <si>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</si>
  <si>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</si>
  <si>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</si>
  <si>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</si>
  <si>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</si>
  <si>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</si>
  <si>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</si>
  <si>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</si>
  <si>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</si>
  <si>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</si>
  <si>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</si>
  <si>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</si>
  <si>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</si>
  <si>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</si>
  <si>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</si>
  <si>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</si>
  <si>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</si>
  <si>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</si>
  <si>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</si>
  <si>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</si>
  <si>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</si>
  <si>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</si>
  <si>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</si>
  <si>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</si>
  <si>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</si>
  <si>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</si>
  <si>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</si>
  <si>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</si>
  <si>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</si>
  <si>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</si>
  <si>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</si>
  <si>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</si>
  <si>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</si>
  <si>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</si>
  <si>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</si>
  <si>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</si>
  <si>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</si>
  <si>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</si>
  <si>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</si>
  <si>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</si>
  <si>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</si>
  <si>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</si>
  <si>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</si>
  <si>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</si>
  <si>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</si>
  <si>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</si>
  <si>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</si>
  <si>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</si>
  <si>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</si>
  <si>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</si>
  <si>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</si>
  <si>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</si>
  <si>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</si>
  <si>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</si>
  <si>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</si>
  <si>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</si>
  <si>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</si>
  <si>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</si>
  <si>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</si>
  <si>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</si>
  <si>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</si>
  <si>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</si>
  <si>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</si>
  <si>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</si>
  <si>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</si>
  <si>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</si>
  <si>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</si>
  <si>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</si>
  <si>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</si>
  <si>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</si>
  <si>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</si>
  <si>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</si>
  <si>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</si>
  <si>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</si>
  <si>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</si>
  <si>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</si>
  <si>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</si>
  <si>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</si>
  <si>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</si>
  <si>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</si>
  <si>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</si>
  <si>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</si>
  <si>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</si>
  <si>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</si>
  <si>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</si>
  <si>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</si>
  <si>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</si>
  <si>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</si>
  <si>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</si>
  <si>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</si>
  <si>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</si>
  <si>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</si>
  <si>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</si>
  <si>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</si>
  <si>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</si>
  <si>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</si>
  <si>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</si>
  <si>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</si>
  <si>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</si>
  <si>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</si>
  <si>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</si>
  <si>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</si>
  <si>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</si>
  <si>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</si>
  <si>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</si>
  <si>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</si>
  <si>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</si>
  <si>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</si>
  <si>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</si>
  <si>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</si>
  <si>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</si>
  <si>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</si>
  <si>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</si>
  <si>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</si>
  <si>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</si>
  <si>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</si>
  <si>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</si>
  <si>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</si>
  <si>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</si>
  <si>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</si>
  <si>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</si>
  <si>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</si>
  <si>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</si>
  <si>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</si>
  <si>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</si>
  <si>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</si>
  <si>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</si>
  <si>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</si>
  <si>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</si>
  <si>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</si>
  <si>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</si>
  <si>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</si>
  <si>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</si>
  <si>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</si>
  <si>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</si>
  <si>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</si>
  <si>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</si>
  <si>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</si>
  <si>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</si>
  <si>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</si>
  <si>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</si>
  <si>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</si>
  <si>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</si>
  <si>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</si>
  <si>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</si>
  <si>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</si>
  <si>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</si>
  <si>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</si>
  <si>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</si>
  <si>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</si>
  <si>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</si>
  <si>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</si>
  <si>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</si>
  <si>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</si>
  <si>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</si>
  <si>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</si>
  <si>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</si>
  <si>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</si>
  <si>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</si>
  <si>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</si>
  <si>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</si>
  <si>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</si>
  <si>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</si>
  <si>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</si>
  <si>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</si>
  <si>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</si>
  <si>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</si>
  <si>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</si>
  <si>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</si>
  <si>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</si>
  <si>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</si>
  <si>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</si>
  <si>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</si>
  <si>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</si>
  <si>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</si>
  <si>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</si>
  <si>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</si>
  <si>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</si>
  <si>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</si>
  <si>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</si>
  <si>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</si>
  <si>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</si>
  <si>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</si>
  <si>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</si>
  <si>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</si>
  <si>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</si>
  <si>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</si>
  <si>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</si>
  <si>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</si>
  <si>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</si>
  <si>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</si>
  <si>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</si>
  <si>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</si>
  <si>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</si>
  <si>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</si>
  <si>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</si>
  <si>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</si>
  <si>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</si>
  <si>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</si>
  <si>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</si>
  <si>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</si>
  <si>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</si>
  <si>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</si>
  <si>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</si>
  <si>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</si>
  <si>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</si>
  <si>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</si>
  <si>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</si>
  <si>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</si>
  <si>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</si>
  <si>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</si>
  <si>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</si>
  <si>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</si>
  <si>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</si>
  <si>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</si>
  <si>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</si>
  <si>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</si>
  <si>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</si>
  <si>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</si>
  <si>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</si>
  <si>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</si>
  <si>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</si>
  <si>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</si>
  <si>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</si>
  <si>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</si>
  <si>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</si>
  <si>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</si>
  <si>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</si>
  <si>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</si>
  <si>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</si>
  <si>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</si>
  <si>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</si>
  <si>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</si>
  <si>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</si>
  <si>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</si>
  <si>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</si>
  <si>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</si>
  <si>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</si>
  <si>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</si>
  <si>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</si>
  <si>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</si>
  <si>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</si>
  <si>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</si>
  <si>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</si>
  <si>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</si>
  <si>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</si>
  <si>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</si>
  <si>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</si>
  <si>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</si>
  <si>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</si>
  <si>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</si>
  <si>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</si>
  <si>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</si>
  <si>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</si>
  <si>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</si>
  <si>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</si>
  <si>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</si>
  <si>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</si>
  <si>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</si>
  <si>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</si>
  <si>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</si>
  <si>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</si>
  <si>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</si>
  <si>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</si>
  <si>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</si>
  <si>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</si>
  <si>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</si>
  <si>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</si>
  <si>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</si>
  <si>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</si>
  <si>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</si>
  <si>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</si>
  <si>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</si>
  <si>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</si>
  <si>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</si>
  <si>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</si>
  <si>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</si>
  <si>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</si>
  <si>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</si>
  <si>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</si>
  <si>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</si>
  <si>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</si>
  <si>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</si>
  <si>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</si>
  <si>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</si>
  <si>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</si>
  <si>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</si>
  <si>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</si>
  <si>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</si>
  <si>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</si>
  <si>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</si>
  <si>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</si>
  <si>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</si>
  <si>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</si>
  <si>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</si>
  <si>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</si>
  <si>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</si>
  <si>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</si>
  <si>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</si>
  <si>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</si>
  <si>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</si>
  <si>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</si>
  <si>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PCM-20251120-00001949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</si>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</sst>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318.83939733796433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45981.78782326389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45981.78782326389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45981.78782326389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45981.78782326389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45981.78782326389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45981.78782326389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45981.78782326389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45981.78782326389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45981.78782326389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45981.78782326389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45981.78782326389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45981.78782326389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45981.78782326389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45981.78782326389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45981.78782326389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45981.78782326389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45981.78782326389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45981.78782326389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45981.78782326389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45981.78782326389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45981.78782326389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45981.78782326389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45981.78782326389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45981.78782326389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45981.78782326389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45981.78782326389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45981.78782326389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45981.78782326389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45981.78782326389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45981.78782326389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45981.78782326389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45981.78782326389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45981.78782326389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45981.78782326389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45981.78782326389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45981.78782326389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45981.78782326389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45981.78782326389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45981.78782326389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45981.78782326389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45981.78782326389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45981.78782326389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45981.78782326389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45981.78782326389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45981.78782326389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45981.78782326389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45981.78782326389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45981.78782326389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45981.78782326389</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45981.78782326389</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EC28E053-E45F-43B2-AF23-4D8C42564D56}"/>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156.78798530092899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45981.78782326389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45981.78782326389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45981.78782326389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45981.78782326389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45981.78782326389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45981.78782326389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45981.78782326389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45981.78782326389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45981.78782326389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45981.78782326389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45981.78782326389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45981.78782326389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45981.78782326389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45981.78782326389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45981.78782326389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45981.78782326389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45981.78782326389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45981.78782326389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45981.78782326389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45981.78782326389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45981.78782326389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45981.78782326389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45981.78782326389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45981.78782326389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45981.78782326389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45981.78782326389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45981.78782326389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45981.78782326389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45981.78782326389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45981.78782326389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45981.78782326389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45981.78782326389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45981.78782326389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45981.78782326389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45981.78782326389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45981.78782326389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45981.78782326389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45981.78782326389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45981.78782326389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45981.78782326389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45981.78782326389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45981.78782326389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45981.78782326389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45981.78782326389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45981.78782326389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45981.78782326389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45981.78782326389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45981.78782326389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45981.78782326389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45981.78782326389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45981.78782326389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45981.78782326389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45981.78782326389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45981.78782326389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45981.78782326389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45981.78782326389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45981.78782326389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45981.78782326389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45981.78782326389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45981.78782326389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45981.78782326389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45981.78782326389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45981.78782326389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45981.78782326389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45981.78782326389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45981.78782326389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45981.78782326389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45981.78782326389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45981.78782326389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45981.78782326389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45981.78782326389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45981.78782326389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45981.78782326389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45981.78782326389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45981.78782326389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45981.78782326389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45981.78782326389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45981.78782326389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45981.78782326389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45981.78782326389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45981.78782326389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45981.78782326389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45981.78782326389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45981.78782326389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45981.78782326389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45981.78782326389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45981.78782326389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45981.78782326389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45981.78782326389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45981.78782326389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45981.78782326389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45981.78782326389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45981.78782326389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45981.78782326389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45981.78782326389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45981.78782326389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45981.78782326389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45981.78782326389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45981.78782326389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45981.78782326389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45981.78782326389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45981.78782326389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45981.78782326389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45981.78782326389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45981.78782326389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45981.78782326389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45981.78782326389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45981.78782326389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45981.78782326389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45981.78782326389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45981.78782326389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45981.78782326389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45981.78782326389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45981.78782326389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45981.78782326389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45981.78782326389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45981.78782326389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45981.78782326389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45981.78782326389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45981.78782326389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45981.78782326389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45981.78782326389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45981.78782326389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45981.78782326389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45981.78782326389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45981.78782326389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45981.78782326389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45981.78782326389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45981.78782326389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45981.78782326389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45981.78782326389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45981.78782326389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45981.78782326389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45981.78782326389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45981.78782326389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45981.78782326389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45981.78782326389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45981.78782326389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45981.78782326389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45981.78782326389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45981.78782326389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45981.78782326389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45981.78782326389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45981.78782326389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45981.78782326389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45981.78782326389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45981.78782326389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45981.78782326389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45981.78782326389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45981.78782326389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45981.78782326389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45981.78782326389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45981.78782326389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45981.78782326389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45981.78782326389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45981.78782326389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45981.78782326389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45981.78782326389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45981.78782326389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45981.78782326389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45981.78782326389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45981.78782326389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45981.78782326389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45981.78782326389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45981.78782326389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45981.78782326389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45981.78782326389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45981.78782326389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45981.78782326389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45981.78782326389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45981.78782326389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45981.78782326389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45981.78782326389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45981.78782326389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45981.78782326389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45981.78782326389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45981.78782326389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45981.78782326389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45981.78782326389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45981.78782326389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45981.78782326389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45981.78782326389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45981.78782326389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45981.78782326389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45981.78782326389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45981.78782326389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45981.78782326389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45981.78782326389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45981.78782326389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45981.78782326389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45981.78782326389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45981.78782326389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45981.78782326389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45981.78782326389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45981.78782326389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45981.78782326389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45981.78782326389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45981.78782326389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45981.78782326389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45981.78782326389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45981.78782326389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45981.78782326389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45981.78782326389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45981.78782326389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45981.78782326389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45981.78782326389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45981.78782326389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45981.78782326389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45981.78782326389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45981.78782326389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45981.78782326389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45981.78782326389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45981.78782326389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45981.78782326389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45981.78782326389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45981.78782326389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45981.78782326389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45981.78782326389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45981.78782326389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45981.78782326389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45981.78782326389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45981.78782326389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45981.78782326389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45981.78782326389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45981.78782326389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45981.78782326389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45981.78782326389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45981.78782326389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45981.78782326389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45981.78782326389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45981.78782326389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45981.78782326389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45981.78782326389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45981.78782326389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45981.78782326389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45981.78782326389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45981.78782326389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45981.78782326389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45981.78782326389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45981.78782326389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45981.78782326389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45981.78782326389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45981.78782326389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45981.78782326389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45981.78782326389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45981.78782326389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45981.78782326389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45981.78782326389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45981.78782326389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45981.78782326389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45981.78782326389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45981.78782326389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45981.78782326389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45981.78782326389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45981.78782326389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45981.78782326389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45981.78782326389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45981.78782326389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45981.78782326389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45981.78782326389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45981.78782326389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45981.78782326389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45981.78782326389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45981.78782326389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45981.78782326389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45981.78782326389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45981.78782326389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45981.78782326389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45981.78782326389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45981.78782326389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45981.78782326389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45981.78782326389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45981.78782326389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45981.78782326389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45981.78782326389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45981.78782326389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45981.78782326389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45981.78782326389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45981.78782326389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45981.78782326389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45981.78782326389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45981.78782326389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45981.78782326389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45981.78782326389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45981.78782326389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45981.78782326389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45981.78782326389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45981.78782326389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45981.78782326389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45981.78782326389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45981.78782326389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45981.78782326389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45981.78782326389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45981.78782326389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45981.78782326389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45981.78782326389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45981.78782326389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45981.78782326389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45981.78782326389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45981.78782326389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45981.78782326389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45981.78782326389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45981.78782326389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45981.78782326389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45981.78782326389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45981.78782326389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45981.78782326389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45981.78782326389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45981.78782326389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45981.78782326389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45981.78782326389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45981.78782326389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45981.78782326389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45981.78782326389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45981.78782326389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45981.78782326389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45981.78782326389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45981.78782326389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45981.78782326389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45981.78782326389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45981.78782326389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45981.78782326389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45981.78782326389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45981.78782326389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45981.78782326389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45981.78782326389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45981.78782326389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45981.78782326389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45981.78782326389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45981.78782326389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45981.78782326389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45981.78782326389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45981.78782326389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45981.78782326389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45981.78782326389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45981.78782326389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45981.78782326389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45981.78782326389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45981.78782326389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45981.78782326389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45981.78782326389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45981.78782326389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45981.78782326389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45981.78782326389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45981.78782326389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45981.78782326389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45981.78782326389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45981.78782326389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45981.78782326389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45981.78782326389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45981.78782326389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45981.78782326389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45981.78782326389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45981.78782326389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45981.78782326389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45981.78782326389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45981.78782326389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45981.78782326389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45981.78782326389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45981.78782326389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45981.78782326389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45981.78782326389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45981.78782326389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45981.78782326389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45981.78782326389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45981.78782326389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45981.78782326389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45981.78782326389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45981.78782326389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45981.78782326389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45981.78782326389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45981.78782326389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45981.78782326389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45981.78782326389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45981.78782326389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45981.78782326389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45981.78782326389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45981.78782326389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45981.78782326389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45981.78782326389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45981.78782326389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45981.78782326389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45981.78782326389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45981.78782326389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45981.78782326389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45981.78782326389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45981.78782326389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45981.78782326389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45981.78782326389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45981.78782326389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45981.78782326389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45981.78782326389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45981.78782326389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45981.78782326389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45981.78782326389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45981.78782326389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45981.78782326389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45981.78782326389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45981.78782326389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45981.78782326389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45981.78782326389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45981.78782326389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45981.78782326389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45981.78782326389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45981.78782326389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45981.78782326389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45981.78782326389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45981.78782326389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45981.78782326389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45981.78782326389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45981.78782326389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45981.78782326389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45981.78782326389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45981.78782326389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45981.78782326389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45981.78782326389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45981.78782326389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45981.78782326389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45981.78782326389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45981.78782326389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45981.78782326389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45981.78782326389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45981.78782326389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45981.78782326389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45981.78782326389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45981.78782326389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45981.78782326389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45981.78782326389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45981.78782326389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45981.78782326389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45981.78782326389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45981.78782326389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45981.78782326389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45981.78782326389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45981.78782326389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45981.78782326389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45981.78782326389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45981.78782326389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45981.78782326389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45981.78782326389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45981.78782326389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45981.78782326389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45981.78782326389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45981.78782326389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45981.78782326389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45981.78782326389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45981.78782326389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45981.78782326389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45981.78782326389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45981.78782326389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45981.78782326389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45981.78782326389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45981.78782326389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45981.78782326389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45981.78782326389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45981.78782326389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45981.78782326389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45981.78782326389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45981.78782326389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45981.78782326389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45981.78782326389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45981.78782326389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45981.78782326389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45981.78782326389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45981.78782326389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45981.78782326389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45981.78782326389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45981.78782326389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45981.78782326389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45981.78782326389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45981.78782326389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45981.78782326389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45981.78782326389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45981.78782326389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45981.78782326389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45981.78782326389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45981.78782326389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45981.78782326389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45981.78782326389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45981.78782326389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45981.78782326389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45981.78782326389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45981.78782326389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45981.78782326389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45981.78782326389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45981.78782326389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45981.78782326389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45981.78782326389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45981.78782326389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45981.78782326389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45981.78782326389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45981.78782326389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45981.78782326389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45981.78782326389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45981.78782326389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45981.78782326389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45981.78782326389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45981.78782326389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45981.78782326389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45981.78782326389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45981.78782326389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45981.78782326389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45981.78782326389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45981.78782326389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45981.78782326389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45981.78782326389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45981.78782326389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45981.78782326389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45981.78782326389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45981.78782326389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45981.78782326389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45981.78782326389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45981.78782326389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45981.78782326389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45981.78782326389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45981.78782326389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45981.78782326389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45981.78782326389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45981.78782326389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45981.78782326389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45981.78782326389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45981.78782326389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45981.78782326389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45981.78782326389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45981.78782326389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45981.78782326389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45981.78782326389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45981.78782326389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45981.78782326389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45981.78782326389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45981.78782326389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45981.78782326389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45981.78782326389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45981.78782326389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45981.78782326389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45981.78782326389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45981.78782326389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45981.78782326389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45981.78782326389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45981.78782326389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45981.78782326389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45981.78782326389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45981.78782326389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45981.78782326389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45981.78782326389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45981.78782326389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45981.78782326389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45981.78782326389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45981.78782326389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45981.78782326389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45981.78782326389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45981.78782326389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45981.78782326389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45981.78782326389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45981.78782326389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45981.78782326389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45981.78782326389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45981.78782326389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45981.78782326389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45981.78782326389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45981.78782326389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45981.78782326389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45981.78782326389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45981.78782326389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45981.78782326389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45981.78782326389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45981.78782326389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45981.78782326389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45981.78782326389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45981.78782326389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45981.78782326389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45981.78782326389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45981.78782326389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45981.78782326389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45981.78782326389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45981.78782326389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45981.78782326389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45981.78782326389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45981.78782326389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45981.78782326389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45981.78782326389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45981.78782326389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45981.78782326389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45981.78782326389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45981.78782326389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45981.78782326389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45981.78782326389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45981.78782326389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45981.78782326389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45981.78782326389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45981.78782326389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45981.78782326389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45981.78782326389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45981.78782326389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45981.78782326389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45981.78782326389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45981.78782326389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45981.78782326389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45981.78782326389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45981.78782326389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45981.78782326389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45981.78782326389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45981.78782326389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45981.78782326389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45981.78782326389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45981.78782326389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45981.78782326389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45981.78782326389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45981.78782326389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45981.78782326389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45981.78782326389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45981.78782326389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45981.78782326389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45981.78782326389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45981.78782326389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45981.78782326389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45981.78782326389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45981.78782326389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45981.78782326389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45981.78782326389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45981.78782326389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45981.78782326389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45981.78782326389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45981.78782326389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45981.78782326389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45981.78782326389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45981.78782326389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45981.78782326389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45981.78782326389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45981.78782326389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45981.78782326389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45981.78782326389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45981.78782326389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45981.78782326389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45981.78782326389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45981.78782326389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45981.78782326389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45981.78782326389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45981.78782326389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45981.78782326389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45981.78782326389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45981.78782326389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45981.78782326389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45981.78782326389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45981.78782326389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45981.78782326389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45981.78782326389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45981.78782326389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45981.78782326389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45981.78782326389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45981.78782326389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45981.78782326389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45981.78782326389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45981.78782326389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45981.78782326389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45981.78782326389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45981.78782326389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45981.78782326389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45981.78782326389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45981.78782326389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45981.78782326389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45981.78782326389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45981.78782326389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45981.78782326389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45981.78782326389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45981.78782326389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45981.78782326389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45981.78782326389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45981.78782326389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45981.78782326389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45981.78782326389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45981.78782326389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45981.78782326389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45981.78782326389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45981.78782326389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45981.78782326389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45981.78782326389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45981.78782326389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45981.78782326389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45981.78782326389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45981.78782326389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45981.78782326389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45981.78782326389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45981.78782326389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45981.78782326389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45981.78782326389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45981.78782326389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45981.78782326389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45981.78782326389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45981.78782326389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45981.78782326389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45981.78782326389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45981.78782326389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45981.78782326389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45981.78782326389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45981.78782326389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45981.78782326389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45981.78782326389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45981.78782326389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45981.78782326389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45981.78782326389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45981.78782326389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45981.78782326389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45981.78782326389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45981.78782326389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45981.78782326389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45981.78782326389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45981.78782326389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45981.78782326389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45981.78782326389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45981.78782326389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45981.78782326389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45981.78782326389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45981.78782326389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45981.78782326389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45981.78782326389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45981.78782326389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45981.78782326389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45981.78782326389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45981.78782326389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45981.78782326389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45981.78782326389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45981.78782326389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45981.78782326389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45981.78782326389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45981.78782326389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45981.78782326389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45981.78782326389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45981.78782326389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45981.78782326389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45981.78782326389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45981.78782326389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45981.78782326389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45981.78782326389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45981.78782326389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45981.78782326389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45981.78782326389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45981.78782326389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45981.78782326389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45981.78782326389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45981.78782326389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45981.78782326389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45981.78782326389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45981.78782326389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45981.78782326389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45981.78782326389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45981.78782326389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45981.78782326389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45981.78782326389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45981.78782326389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45981.78782326389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45981.78782326389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45981.78782326389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45981.78782326389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45981.78782326389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45981.78782326389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45981.78782326389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45981.78782326389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45981.78782326389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45981.78782326389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45981.78782326389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45981.78782326389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45981.78782326389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45981.78782326389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45981.78782326389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45981.78782326389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45981.78782326389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45981.78782326389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45981.78782326389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45981.78782326389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45981.78782326389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45981.78782326389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45981.78782326389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45981.78782326389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45981.78782326389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45981.78782326389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45981.78782326389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45981.78782326389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45981.78782326389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45981.78782326389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45981.78782326389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45981.78782326389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45981.78782326389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45981.78782326389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45981.78782326389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45981.78782326389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45981.78782326389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45981.78782326389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45981.78782326389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45981.78782326389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45981.78782326389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45981.78782326389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45981.78782326389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45981.78782326389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45981.78782326389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45981.78782326389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45981.78782326389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45981.78782326389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45981.78782326389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45981.78782326389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45981.78782326389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45981.78782326389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45981.78782326389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45981.78782326389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45981.78782326389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45981.78782326389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45981.78782326389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45981.78782326389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45981.78782326389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45981.78782326389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45981.78782326389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45981.78782326389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45981.78782326389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45981.78782326389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45981.78782326389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45981.78782326389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45981.78782326389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45981.78782326389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45981.78782326389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45981.78782326389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45981.78782326389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45981.78782326389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45981.78782326389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45981.78782326389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45981.78782326389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45981.78782326389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45981.78782326389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45981.78782326389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45981.78782326389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45981.78782326389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45981.78782326389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45981.78782326389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45981.78782326389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45981.78782326389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45981.78782326389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45981.78782326389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45981.78782326389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45981.78782326389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45981.78782326389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45981.78782326389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45981.78782326389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45981.78782326389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45981.78782326389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45981.78782326389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45981.78782326389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45981.78782326389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45981.78782326389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45981.78782326389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45981.78782326389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45981.78782326389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45981.78782326389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45981.78782326389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45981.78782326389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45981.78782326389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45981.78782326389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45981.78782326389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45981.78782326389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45981.78782326389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45981.78782326389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45981.78782326389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45981.78782326389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45981.78782326389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45981.78782326389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45981.78782326389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45981.78782326389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45981.78782326389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45981.78782326389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45981.78782326389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45981.78782326389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45981.78782326389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45981.78782326389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45981.78782326389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45981.78782326389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45981.78782326389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45981.78782326389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45981.78782326389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45981.78782326389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45981.78782326389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45981.78782326389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45981.78782326389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45981.78782326389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45981.78782326389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45981.78782326389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45981.78782326389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45981.78782326389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45981.78782326389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45981.78782326389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45981.78782326389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45981.78782326389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45981.78782326389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45981.78782326389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45981.78782326389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45981.78782326389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45981.78782326389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45981.78782326389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45981.78782326389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45981.78782326389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45981.78782326389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45981.78782326389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45981.78782326389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45981.78782326389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45981.78782326389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45981.78782326389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45981.78782326389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45981.78782326389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45981.78782326389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45981.78782326389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45981.78782326389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45981.78782326389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45981.78782326389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45981.78782326389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45981.78782326389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45981.78782326389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45981.78782326389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45981.78782326389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45981.78782326389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45981.78782326389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45981.78782326389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45981.78782326389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45981.78782326389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45981.78782326389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45981.78782326389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45981.78782326389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45981.78782326389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45981.78782326389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45981.78782326389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45981.78782326389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45981.78782326389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45981.78782326389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45981.78782326389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45981.78782326389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45981.78782326389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45981.78782326389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45981.78782326389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45981.78782326389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45981.78782326389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45981.78782326389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45981.78782326389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45981.78782326389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45981.78782326389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45981.78782326389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45981.78782326389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45981.78782326389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45981.78782326389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45981.78782326389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45981.78782326389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45981.78782326389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45981.78782326389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45981.78782326389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45981.78782326389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45981.78782326389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45981.78782326389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45981.78782326389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45981.78782326389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45981.78782326389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45981.78782326389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45981.78782326389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45981.78782326389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45981.78782326389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45981.78782326389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45981.78782326389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45981.78782326389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45981.78782326389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45981.78782326389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45981.78782326389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45981.78782326389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45981.78782326389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45981.78782326389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45981.78782326389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45981.78782326389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45981.78782326389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45981.78782326389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45981.78782326389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45981.78782326389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45981.78782326389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45981.78782326389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45981.78782326389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45981.78782326389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45981.78782326389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45981.78782326389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45981.78782326389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45981.78782326389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45981.78782326389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45981.78782326389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45981.78782326389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45981.78782326389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45981.78782326389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45981.78782326389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45981.78782326389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45981.78782326389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45981.78782326389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45981.78782326389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45981.78782326389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45981.78782326389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45981.78782326389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45981.78782326389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45981.78782326389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45981.78782326389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45981.78782326389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45981.78782326389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45981.78782326389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45981.78782326389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45981.78782326389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45981.78782326389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45981.78782326389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45981.78782326389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45981.78782326389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45981.78782326389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45981.78782326389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45981.78782326389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45981.78782326389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45981.78782326389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45981.78782326389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45981.78782326389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45981.78782326389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45981.78782326389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45981.78782326389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45981.78782326389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45981.78782326389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45981.78782326389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45981.78782326389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45981.78782326389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45981.78782326389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45981.78782326389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45981.78782326389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45981.78782326389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45981.78782326389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45981.78782326389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45981.78782326389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45981.78782326389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45981.78782326389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45981.78782326389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45981.78782326389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45981.78782326389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45981.78782326389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45981.78782326389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45981.78782326389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45981.78782326389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45981.78782326389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45981.78782326389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45981.78782326389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45981.78782326389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45981.78782326389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45981.78782326389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45981.78782326389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45981.78782326389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45981.78782326389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45981.78782326389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45981.78782326389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45981.78782326389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45981.78782326389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45981.78782326389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45981.78782326389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45981.78782326389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45981.78782326389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45981.78782326389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45981.78782326389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45981.78782326389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45981.78782326389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45981.78782326389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45981.78782326389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45981.78782326389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45981.78782326389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45981.78782326389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45981.78782326389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45981.78782326389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45981.78782326389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45981.78782326389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45981.78782326389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45981.78782326389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45981.78782326389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45981.78782326389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45981.78782326389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45981.78782326389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45981.78782326389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45981.78782326389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45981.78782326389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45981.78782326389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45981.78782326389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45981.78782326389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45981.78782326389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45981.78782326389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45981.78782326389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45981.78782326389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45981.78782326389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45981.78782326389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45981.78782326389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45981.78782326389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45981.78782326389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45981.78782326389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45981.78782326389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45981.78782326389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45981.78782326389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45981.78782326389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45981.78782326389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45981.78782326389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45981.78782326389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45981.78782326389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45981.78782326389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45981.78782326389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45981.78782326389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45981.78782326389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45981.78782326389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45981.78782326389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45981.78782326389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45981.78782326389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45981.78782326389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45981.78782326389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45981.78782326389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45981.78782326389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45981.78782326389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45981.78782326389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45981.78782326389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45981.78782326389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45981.78782326389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45981.78782326389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45981.78782326389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45981.78782326389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45981.78782326389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45981.78782326389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45981.78782326389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45981.78782326389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45981.78782326389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45981.78782326389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45981.78782326389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45981.78782326389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45981.78782326389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45981.78782326389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45981.78782326389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45981.78782326389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45981.78782326389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45981.78782326389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45981.78782326389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45981.78782326389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45981.78782326389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45981.78782326389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45981.78782326389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45981.78782326389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278.30710567129427</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28729</v>
      </c>
      <c r="E3" s="94" t="s">
        <v>39021</v>
      </c>
      <c r="F3" s="95">
        <v>45981.778229166666</v>
      </c>
      <c r="G3" s="96">
        <f t="shared" ref="G3:G35" ca="1" si="0">IFERROR(NOW()-F3,"")</f>
        <v>9.5940972241805866E-3</v>
      </c>
      <c r="H3" s="95">
        <v>45981.770127314812</v>
      </c>
      <c r="I3" s="113" t="str">
        <f>IFERROR(VLOOKUP(D3,DB!A:F,6,0),"")</f>
        <v>SCECO</v>
      </c>
      <c r="J3" s="113" t="str">
        <f>IFERROR(VLOOKUP(D3,DB!A:G,7,0),"")</f>
        <v>Good</v>
      </c>
      <c r="K3" s="97" t="s">
        <v>39109</v>
      </c>
      <c r="L3" s="91" t="str">
        <f>IFERROR(VLOOKUP(D3,DB!A:I,9,0),"")</f>
        <v>Latis</v>
      </c>
    </row>
    <row r="4" spans="1:16" ht="15" customHeight="1">
      <c r="A4" s="113"/>
      <c r="B4" s="113" t="str">
        <f>IFERROR(VLOOKUP(D4,DB!A:K,11,0),"")</f>
        <v/>
      </c>
      <c r="C4" s="93"/>
      <c r="D4" s="91"/>
      <c r="E4" s="94"/>
      <c r="F4" s="95"/>
      <c r="G4" s="96">
        <f t="shared" ca="1" si="0"/>
        <v>45981.78782326389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45981.78782326389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45981.78782326389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45981.78782326389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45981.78782326389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45981.78782326389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45981.78782326389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45981.78782326389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45981.78782326389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45981.78782326389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45981.78782326389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45981.78782326389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45981.78782326389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45981.78782326389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45981.78782326389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45981.78782326389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45981.78782326389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45981.78782326389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45981.78782326389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45981.78782326389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45981.78782326389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45981.78782326389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45981.78782326389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45981.78782326389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45981.78782326389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45981.78782326389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45981.78782326389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45981.78782326389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45981.78782326389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45981.78782326389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45981.78782326389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45981.78782326389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45981.78782326389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45981.78782326389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45981.78782326389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45981.78782326389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45981.78782326389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45981.78782326389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45981.78782326389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45981.78782326389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45981.78782326389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45981.78782326389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45981.78782326389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45981.78782326389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45981.78782326389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45981.78782326389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45981.78782326389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45981.78782326389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45981.78782326389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45981.78782326389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45981.78782326389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45981.78782326389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45981.78782326389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45981.78782326389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45981.78782326389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45981.78782326389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45981.78782326389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45981.78782326389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45981.78782326389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45981.78782326389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45981.78782326389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45981.78782326389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45981.78782326389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45981.78782326389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45981.78782326389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45981.78782326389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45981.78782326389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45981.78782326389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45981.78782326389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45981.78782326389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45981.78782326389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45981.78782326389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45981.78782326389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45981.78782326389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45981.78782326389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45981.78782326389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45981.78782326389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45981.78782326389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45981.78782326389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45981.78782326389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45981.78782326389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45981.78782326389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45981.78782326389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45981.78782326389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45981.78782326389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45981.78782326389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45981.78782326389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45981.78782326389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45981.78782326389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45981.78782326389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45981.78782326389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45981.78782326389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45981.78782326389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45981.78782326389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45981.78782326389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45981.78782326389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45981.78782326389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45981.78782326389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45981.78782326389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45981.78782326389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45981.78782326389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45981.78782326389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45981.78782326389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45981.78782326389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45981.78782326389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45981.78782326389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45981.78782326389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45981.78782326389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45981.78782326389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45981.78782326389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45981.78782326389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45981.78782326389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45981.78782326389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45981.78782326389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45981.78782326389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45981.78782326389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45981.78782326389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45981.78782326389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45981.78782326389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45981.78782326389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45981.78782326389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45981.78782326389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45981.78782326389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45981.78782326389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45981.78782326389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45981.78782326389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45981.78782326389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45981.78782326389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45981.78782326389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45981.78782326389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45981.78782326389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45981.78782326389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45981.78782326389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45981.78782326389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45981.78782326389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45981.78782326389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45981.78782326389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45981.78782326389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45981.78782326389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45981.78782326389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45981.78782326389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45981.78782326389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45981.78782326389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45981.78782326389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45981.78782326389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45981.78782326389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45981.78782326389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45981.78782326389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45981.78782326389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45981.78782326389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45981.78782326389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45981.78782326389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45981.78782326389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45981.78782326389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45981.78782326389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45981.78782326389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45981.78782326389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45981.78782326389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45981.78782326389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45981.78782326389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45981.78782326389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45981.78782326389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45981.78782326389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45981.78782326389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45981.78782326389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45981.78782326389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45981.78782326389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45981.78782326389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45981.78782326389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45981.78782326389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45981.78782326389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45981.78782326389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45981.78782326389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45981.78782326389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45981.78782326389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45981.78782326389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45981.78782326389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45981.78782326389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45981.78782326389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45981.78782326389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45981.78782326389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45981.78782326389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45981.78782326389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45981.78782326389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45981.78782326389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45981.78782326389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45981.78782326389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45981.78782326389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45981.78782326389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45981.78782326389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45981.78782326389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45981.78782326389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45981.78782326389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45981.78782326389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45981.78782326389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45981.78782326389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45981.78782326389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45981.78782326389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45981.78782326389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45981.78782326389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45981.78782326389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45981.78782326389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45981.78782326389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45981.78782326389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45981.78782326389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45981.78782326389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45981.78782326389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45981.78782326389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45981.78782326389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45981.78782326389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45981.78782326389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45981.78782326389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45981.78782326389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45981.78782326389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45981.78782326389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45981.78782326389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45981.78782326389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45981.78782326389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45981.78782326389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45981.78782326389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45981.78782326389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45981.78782326389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45981.78782326389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45981.78782326389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45981.78782326389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45981.78782326389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45981.78782326389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45981.78782326389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45981.78782326389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45981.78782326389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45981.78782326389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45981.78782326389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45981.78782326389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45981.78782326389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45981.78782326389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45981.78782326389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45981.78782326389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45981.78782326389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45981.78782326389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45981.78782326389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45981.78782326389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45981.78782326389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45981.78782326389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45981.78782326389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45981.78782326389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45981.78782326389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45981.78782326389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45981.78782326389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45981.78782326389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45981.78782326389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45981.78782326389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45981.78782326389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45981.78782326389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45981.78782326389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45981.78782326389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45981.78782326389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45981.78782326389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45981.78782326389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45981.78782326389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45981.78782326389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45981.78782326389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45981.78782326389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45981.78782326389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45981.78782326389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45981.78782326389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45981.78782326389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45981.78782326389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45981.78782326389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45981.78782326389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45981.78782326389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45981.78782326389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45981.78782326389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45981.78782326389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45981.78782326389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45981.78782326389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45981.78782326389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45981.78782326389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45981.78782326389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45981.78782326389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45981.78782326389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45981.78782326389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45981.78782326389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45981.78782326389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45981.78782326389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45981.78782326389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45981.78782326389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45981.78782326389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45981.78782326389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45981.78782326389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45981.78782326389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45981.78782326389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45981.78782326389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45981.78782326389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45981.78782326389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45981.78782326389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45981.78782326389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45981.78782326389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45981.78782326389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45981.78782326389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45981.78782326389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45981.78782326389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45981.78782326389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45981.78782326389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45981.78782326389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45981.78782326389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45981.78782326389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45981.78782326389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45981.78782326389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45981.78782326389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45981.78782326389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45981.78782326389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45981.78782326389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45981.78782326389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45981.78782326389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45981.78782326389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45981.78782326389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45981.78782326389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45981.78782326389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45981.78782326389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45981.78782326389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45981.78782326389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45981.78782326389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45981.78782326389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45981.78782326389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45981.78782326389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45981.78782326389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45981.78782326389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45981.78782326389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45981.78782326389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45981.78782326389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45981.78782326389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45981.78782326389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45981.78782326389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45981.78782326389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45981.78782326389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45981.78782326389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45981.78782326389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45981.78782326389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45981.78782326389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45981.78782326389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45981.78782326389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45981.78782326389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45981.78782326389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45981.78782326389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45981.78782326389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45981.78782326389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45981.78782326389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45981.78782326389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45981.78782326389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45981.78782326389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45981.78782326389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45981.78782326389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45981.78782326389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45981.78782326389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45981.78782326389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45981.78782326389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45981.78782326389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45981.78782326389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45981.78782326389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45981.78782326389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45981.78782326389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45981.78782326389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45981.78782326389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45981.78782326389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45981.78782326389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45981.78782326389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45981.78782326389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45981.78782326389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45981.78782326389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45981.78782326389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45981.78782326389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45981.78782326389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45981.78782326389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45981.78782326389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45981.78782326389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45981.78782326389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45981.78782326389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45981.78782326389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45981.78782326389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45981.78782326389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45981.78782326389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45981.78782326389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45981.78782326389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45981.78782326389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45981.78782326389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45981.78782326389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45981.78782326389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45981.78782326389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45981.78782326389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45981.78782326389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45981.78782326389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45981.78782326389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45981.78782326389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45981.78782326389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45981.78782326389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45981.78782326389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45981.78782326389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45981.78782326389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45981.78782326389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45981.78782326389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45981.78782326389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45981.78782326389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45981.78782326389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45981.78782326389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45981.78782326389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45981.78782326389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45981.78782326389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45981.78782326389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45981.78782326389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45981.78782326389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45981.78782326389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45981.78782326389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45981.78782326389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45981.78782326389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45981.78782326389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45981.78782326389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45981.78782326389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45981.78782326389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45981.78782326389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45981.78782326389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45981.78782326389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45981.78782326389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45981.78782326389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45981.78782326389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45981.78782326389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45981.78782326389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45981.78782326389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45981.78782326389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45981.78782326389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45981.78782326389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45981.78782326389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45981.78782326389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45981.78782326389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45981.78782326389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45981.78782326389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45981.78782326389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45981.78782326389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45981.78782326389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45981.78782326389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45981.78782326389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45981.78782326389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45981.78782326389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45981.78782326389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45981.78782326389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45981.78782326389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45981.78782326389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45981.78782326389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45981.78782326389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45981.78782326389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45981.78782326389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45981.78782326389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45981.78782326389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45981.78782326389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45981.78782326389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45981.78782326389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45981.78782326389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45981.78782326389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45981.78782326389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45981.78782326389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45981.78782326389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45981.78782326389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45981.78782326389</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89.955763078702148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55.598945949073823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33.126712152778055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4.2730200231526396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0.41452465277689043</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45981.78782326389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45981.78782326389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45981.78782326389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45981.78782326389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45981.78782326389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45981.78782326389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45981.78782326389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45981.78782326389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45981.78782326389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45981.78782326389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45981.78782326389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45981.78782326389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45981.78782326389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45981.78782326389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45981.78782326389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45981.78782326389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45981.78782326389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45981.78782326389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45981.78782326389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45981.78782326389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45981.78782326389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45981.78782326389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45981.78782326389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45981.78782326389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45981.78782326389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45981.78782326389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45981.78782326389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45981.78782326389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45981.78782326389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45981.78782326389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45981.78782326389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45981.78782326389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45981.78782326389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45981.78782326389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45981.78782326389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45981.78782326389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45981.78782326389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45981.78782326389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45981.78782326389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45981.78782326389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45981.78782326389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45981.78782326389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45981.78782326389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45981.78782326389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45981.78782326389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45981.78782326389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45981.78782326389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45981.78782326389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45981.78782326389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45981.78782326389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45981.78782326389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45981.78782326389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45981.78782326389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45981.78782326389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45981.78782326389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45981.78782326389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45981.78782326389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45981.78782326389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45981.78782326389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45981.78782326389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45981.78782326389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45981.78782326389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45981.78782326389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45981.78782326389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45981.78782326389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45981.78782326389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45981.78782326389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45981.78782326389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45981.78782326389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45981.78782326389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45981.78782326389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45981.78782326389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45981.78782326389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45981.78782326389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45981.78782326389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45981.78782326389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45981.78782326389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45981.78782326389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45981.78782326389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45981.78782326389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45981.78782326389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45981.78782326389</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45981.78782326389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45981.78782326389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45981.78782326389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45981.78782326389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45981.78782326389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45981.78782326389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45981.78782326389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45981.78782326389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45981.78782326389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45981.78782326389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45981.78782326389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45981.78782326389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45981.78782326389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45981.78782326389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45981.78782326389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45981.78782326389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45981.78782326389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45981.78782326389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45981.78782326389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45981.78782326389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45981.78782326389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45981.78782326389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45981.78782326389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45981.78782326389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45981.78782326389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45981.78782326389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45981.78782326389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45981.78782326389</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45981.78782326389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45981.78782326389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45981.78782326389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45981.78782326389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45981.78782326389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45981.78782326389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45981.78782326389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45981.78782326389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45981.78782326389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45981.78782326389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45981.78782326389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45981.78782326389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45981.78782326389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45981.78782326389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45981.78782326389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45981.78782326389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45981.78782326389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45981.78782326389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45981.78782326389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45981.78782326389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45981.78782326389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45981.78782326389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45981.78782326389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45981.78782326389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45981.78782326389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45981.78782326389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45981.78782326389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45981.78782326389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45981.78782326389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45981.78782326389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45981.78782326389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45981.78782326389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45981.78782326389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45981.78782326389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45981.78782326389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45981.78782326389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45981.78782326389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45981.78782326389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45981.78782326389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45981.78782326389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45981.78782326389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45981.78782326389</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2025-11-20T15:56:18Z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