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83" documentId="13_ncr:1_{F6CB121F-512D-4AA6-A0C1-0FB36C537598}" xr6:coauthVersionLast="47" xr6:coauthVersionMax="47" xr10:uidLastSave="{BE92D9AE-0EDD-48B2-A8D8-F2A1BD1C7C3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<sst xmlns="http://schemas.openxmlformats.org/spreadsheetml/2006/main" count="180314" uniqueCount="39125">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</sst>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tabSelected="1" workbookViewId="0">
      <selection activeCell="D9" sqref="D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300.06226909722318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1.6319791662681382E-2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45963.010694791665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45963.010694791665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45963.010694791665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45963.010694791665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45963.010694791665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45963.010694791665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45963.010694791665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45963.010694791665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45963.010694791665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45963.010694791665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45963.010694791665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45963.010694791665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45963.010694791665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45963.010694791665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45963.010694791665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45963.010694791665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45963.010694791665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45963.010694791665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45963.010694791665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45963.010694791665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45963.010694791665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45963.010694791665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45963.010694791665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45963.010694791665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45963.010694791665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45963.010694791665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45963.010694791665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45963.010694791665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45963.010694791665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45963.010694791665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45963.010694791665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45963.010694791665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45963.010694791665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45963.010694791665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45963.010694791665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45963.010694791665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45963.010694791665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45963.010694791665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45963.010694791665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45963.010694791665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45963.010694791665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45963.010694791665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45963.010694791665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45963.010694791665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45963.010694791665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45963.010694791665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45963.010694791665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45963.010694791665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45963.010694791665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45963.010694791665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45963.010694791665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45963.010694791665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45963.010694791665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45963.010694791665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45963.010694791665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45963.010694791665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45963.010694791665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45963.010694791665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45963.010694791665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45963.010694791665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45963.010694791665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45963.010694791665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45963.010694791665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45963.010694791665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45963.010694791665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45963.010694791665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45963.010694791665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45963.010694791665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45963.010694791665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45963.010694791665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45963.010694791665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45963.010694791665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45963.010694791665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45963.010694791665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45963.010694791665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45963.010694791665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45963.010694791665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45963.010694791665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45963.010694791665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45963.010694791665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45963.010694791665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45963.010694791665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45963.010694791665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45963.010694791665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45963.010694791665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45963.010694791665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45963.010694791665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45963.010694791665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45963.010694791665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45963.010694791665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45963.010694791665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45963.010694791665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45963.010694791665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45963.010694791665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45963.010694791665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45963.010694791665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45963.010694791665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45963.010694791665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45963.010694791665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45963.010694791665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45963.010694791665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45963.010694791665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45963.010694791665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45963.010694791665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45963.010694791665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45963.010694791665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45963.010694791665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45963.010694791665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45963.010694791665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45963.010694791665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45963.010694791665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45963.010694791665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45963.010694791665</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45963.010694791665</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45963.010694791665</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45963.010694791665</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B4FC215C-A9C8-4282-B426-BA48AF43C7F9}"/>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138.01085706018785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4.2686114583339076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45963.010694791665</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45963.010694791665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45963.010694791665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45963.010694791665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45963.010694791665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45963.010694791665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45963.010694791665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45963.010694791665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45963.010694791665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45963.010694791665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45963.010694791665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45963.010694791665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45963.010694791665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45963.010694791665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45963.010694791665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45963.010694791665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45963.010694791665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45963.010694791665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45963.010694791665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45963.010694791665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45963.010694791665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45963.010694791665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45963.010694791665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45963.010694791665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45963.010694791665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45963.010694791665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45963.010694791665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45963.010694791665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45963.010694791665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45963.010694791665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45963.010694791665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45963.010694791665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45963.010694791665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45963.010694791665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45963.010694791665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45963.010694791665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45963.010694791665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45963.010694791665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45963.010694791665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45963.010694791665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45963.010694791665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45963.010694791665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45963.010694791665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45963.010694791665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45963.010694791665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45963.010694791665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45963.010694791665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45963.010694791665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45963.010694791665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45963.010694791665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45963.010694791665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45963.010694791665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45963.010694791665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45963.010694791665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45963.010694791665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45963.010694791665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45963.010694791665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45963.010694791665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45963.010694791665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45963.010694791665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45963.010694791665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45963.010694791665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45963.010694791665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45963.010694791665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45963.010694791665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45963.010694791665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45963.010694791665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45963.010694791665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45963.010694791665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45963.010694791665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45963.010694791665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45963.010694791665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45963.010694791665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45963.010694791665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45963.010694791665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45963.010694791665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45963.010694791665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45963.010694791665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45963.010694791665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45963.010694791665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45963.010694791665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45963.010694791665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45963.010694791665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45963.010694791665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45963.010694791665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45963.010694791665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45963.010694791665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45963.010694791665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45963.010694791665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45963.010694791665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45963.010694791665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45963.010694791665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45963.010694791665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45963.010694791665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45963.010694791665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45963.010694791665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45963.010694791665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45963.010694791665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45963.010694791665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45963.010694791665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45963.010694791665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45963.010694791665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45963.010694791665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45963.010694791665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45963.010694791665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45963.010694791665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45963.010694791665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45963.010694791665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45963.010694791665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45963.010694791665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45963.010694791665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45963.010694791665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45963.010694791665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45963.010694791665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45963.010694791665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45963.010694791665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45963.010694791665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45963.010694791665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45963.010694791665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45963.010694791665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45963.010694791665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45963.010694791665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45963.010694791665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45963.010694791665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45963.010694791665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45963.010694791665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45963.010694791665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45963.010694791665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45963.010694791665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45963.010694791665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45963.010694791665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45963.010694791665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45963.010694791665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45963.010694791665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45963.010694791665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45963.010694791665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45963.010694791665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45963.010694791665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45963.010694791665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45963.010694791665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45963.010694791665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45963.010694791665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45963.010694791665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45963.010694791665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45963.010694791665</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18829</v>
      </c>
      <c r="E2" s="18" t="s">
        <v>39021</v>
      </c>
      <c r="F2" s="22">
        <v>45962.933206018519</v>
      </c>
      <c r="G2" s="21">
        <f t="shared" ref="G2:G46" ca="1" si="0">IFERROR(NOW()-F2,"-")</f>
        <v>7.748900463047903E-2</v>
      </c>
      <c r="H2" s="22">
        <v>45962.928263888891</v>
      </c>
      <c r="I2" s="19" t="str">
        <f>IFERROR(VLOOKUP(D2,DB!A:F,6,0),"")</f>
        <v>SCECO</v>
      </c>
      <c r="J2" s="18" t="str">
        <f>IFERROR(VLOOKUP(D2,DB!A:G,7,0),"")</f>
        <v>Dead</v>
      </c>
      <c r="K2" s="46" t="s">
        <v>39112</v>
      </c>
      <c r="L2" s="23" t="str">
        <f>IFERROR(VLOOKUP(D2,DB!A:I,9,0),"")</f>
        <v>Latis</v>
      </c>
    </row>
    <row r="3" spans="1:13" ht="15" customHeight="1">
      <c r="A3" s="19"/>
      <c r="B3" s="62" t="str">
        <f>IFERROR(VLOOKUP(D3,DB!A:K,11,0),"")</f>
        <v/>
      </c>
      <c r="C3" s="18"/>
      <c r="D3" s="18"/>
      <c r="E3" s="18"/>
      <c r="F3" s="20"/>
      <c r="G3" s="21">
        <f ca="1">IFERROR(NOW()-F3,"-")</f>
        <v>45963.010694791665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45963.010695023149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45963.010695023149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45963.010695023149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45963.010695023149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45963.010695023149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45963.010695023149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45963.010695023149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45963.010695023149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45963.010695023149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45963.010695023149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45963.010695023149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45963.010695023149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45963.010695023149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45963.010695023149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45963.010695023149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45963.010695023149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45963.010695023149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45963.010695023149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45963.010695023149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45963.010695023149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45963.010695023149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45963.010695023149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45963.010695023149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45963.010695023149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45963.010695023149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45963.010695023149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45963.010695023149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45963.010695023149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45963.010695023149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45963.010695023149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45963.010695023149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45963.010695023149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45963.010695023149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45963.010695023149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45963.010695023149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45963.010695023149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45963.010695023149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45963.010695023149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45963.010695023149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45963.010695023149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45963.010695023149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45963.010695023149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45963.010695023149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45963.010695023149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45963.010695023149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45963.010695023149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45963.010695023149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45963.010695023149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45963.010695023149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45963.010695023149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45963.010695023149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45963.010695023149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45963.010695023149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45963.010695023149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45963.010695023149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45963.010695023149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45963.010695023149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45963.010695023149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45963.010695023149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45963.010695023149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45963.010695023149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45963.010695023149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45963.010695023149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45963.010695023149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45963.010695023149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45963.010695023149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45963.010695023149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45963.010695023149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45963.010695023149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45963.010695023149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45963.010695023149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45963.010695023149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45963.010695023149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45963.010695023149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45963.010695023149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45963.010695023149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45963.010695023149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45963.010695023149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45963.010695023149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45963.010695023149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45963.010695023149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45963.010695023149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45963.010695023149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45963.010695023149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45963.010695023149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45963.010695023149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45963.010695023149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45963.010695023149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45963.010695023149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45963.010695023149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45963.010695023149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45963.010695023149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45963.010695023149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45963.010695023149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45963.010695023149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45963.010695023149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45963.010695023149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45963.010695023149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45963.010695023149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45963.010695023149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45963.010695023149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45963.010695023149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45963.010695023149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45963.010695023149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45963.010695023149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45963.010695023149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45963.010695023149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45963.010695023149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45963.010695023149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45963.010695023149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45963.010695023149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45963.010695023149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45963.010695023149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45963.010695023149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45963.010695023149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45963.010695023149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45963.010695023149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45963.010695023149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45963.010695023149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45963.010695023149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45963.010695023149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45963.010695023149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45963.010695023149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45963.010695023149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45963.010695023149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45963.010695023149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45963.010695023149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45963.010695023149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45963.010695023149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45963.010695023149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45963.010695023149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45963.010695023149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45963.010695023149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45963.010695023149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45963.010695023149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45963.010695023149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45963.010695023149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45963.010695023149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45963.010695023149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45963.010695023149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45963.010695023149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45963.010695023149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45963.010695023149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45963.010695023149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45963.010695023149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45963.010695023149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45963.010695023149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45963.010695023149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45963.010695023149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45963.010695023149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45963.010695023149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45963.010695023149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45963.010695023149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45963.010695023149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45963.010695023149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45963.010695023149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45963.010695023149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45963.010695023149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45963.010695023149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45963.010695023149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45963.010695023149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45963.010695023149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45963.010695023149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45963.010695023149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45963.010695023149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45963.010695023149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45963.010695023149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45963.010695023149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45963.010695023149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45963.010695023149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45963.010695023149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45963.010695023149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45963.010695023149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45963.010695023149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45963.010695023149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45963.010695023149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45963.010695023149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45963.010695023149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45963.010695023149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45963.010695023149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45963.010695023149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45963.010695023149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45963.010695023149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45963.010695023149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45963.010695023149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45963.010695023149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45963.010695023149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45963.010695023149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45963.010695023149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45963.010695023149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45963.010695023149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45963.010695023149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45963.010695023149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45963.010695023149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45963.010695023149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45963.010695023149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45963.010695023149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45963.010695023149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45963.010695023149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45963.010695023149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45963.010695023149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45963.010695023149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45963.010695023149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45963.010695023149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45963.010695023149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45963.010695023149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45963.010695023149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45963.010695023149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45963.010695023149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45963.010695023149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45963.010695023149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45963.010695023149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45963.010695023149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45963.010695023149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45963.010695023149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45963.010695023149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45963.010695023149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45963.010695023149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45963.010695023149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45963.010695023149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45963.010695023149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45963.010695023149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45963.010695023149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45963.010695023149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45963.010695023149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45963.010695023149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45963.010695023149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45963.010695023149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45963.010695023149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45963.010695023149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45963.010695023149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45963.010695023149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45963.010695023149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45963.010695023149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45963.010695023149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45963.010695023149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45963.010695023149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45963.010695023149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45963.010695023149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45963.010695023149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45963.010695023149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45963.010695023149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45963.010695023149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45963.010695023149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45963.010695023149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45963.010695023149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45963.010695023149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45963.010695023149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45963.010695023149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45963.010695023149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45963.010695023149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45963.010695023149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45963.010695023149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45963.010695023149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45963.010695023149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45963.010695023149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45963.010695023149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45963.010695023149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45963.010695023149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45963.010695023149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45963.010695023149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45963.010695023149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45963.010695023149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45963.010695023149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45963.010695023149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45963.010695023149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45963.010695023149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45963.010695023149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45963.010695023149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45963.010695023149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45963.010695023149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45963.010695023149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45963.010695023149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45963.010695023149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45963.010695023149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45963.010695023149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45963.010695023149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45963.010695023149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45963.010695023149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45963.010695023149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45963.010695023149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45963.010695023149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45963.010695023149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45963.010695023149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45963.010695023149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45963.010695023149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45963.010695023149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45963.010695023149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45963.010695023149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45963.010695023149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45963.010695023149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45963.010695023149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45963.010695023149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45963.010695023149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45963.010695023149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45963.010695023149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45963.010695023149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45963.010695023149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45963.010695023149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45963.010695023149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45963.010695023149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45963.010695023149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45963.010695023149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45963.010695023149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45963.010695023149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45963.010695023149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45963.010695023149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45963.010695023149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45963.010695023149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45963.010695023149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45963.010695023149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45963.010695023149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45963.010695023149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45963.010695023149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45963.010695023149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45963.010695023149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45963.010695023149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45963.010695023149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45963.010695023149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45963.010695023149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45963.010695023149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45963.010695023149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45963.010695023149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45963.010695023149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45963.010695023149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45963.010695023149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45963.010695023149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45963.010695023149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45963.010695023149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45963.010695023149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45963.010695023149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45963.010695023149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45963.010695023149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45963.010695023149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45963.010695023149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45963.010695023149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45963.010695023149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45963.010695023149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45963.010695023149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45963.010695023149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45963.010695023149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45963.010695023149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45963.010695023149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45963.010695023149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45963.010695023149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45963.010695023149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45963.010695023149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45963.010695023149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45963.010695023149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45963.010695023149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45963.010695023149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45963.010695023149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45963.010695023149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45963.010695023149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45963.010695023149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45963.010695023149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45963.010695023149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45963.010695023149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45963.010695023149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45963.010695023149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45963.010695023149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45963.010695023149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45963.010695023149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45963.010695023149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45963.010695023149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45963.010695023149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45963.010695023149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45963.010695023149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45963.010695023149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45963.010695023149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45963.010695023149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45963.010695023149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45963.010695023149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45963.010695023149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45963.010695023149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45963.010695023149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45963.010695023149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45963.010695023149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45963.010695023149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45963.010695023149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45963.010695023149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45963.010695023149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45963.010695023149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45963.010695023149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45963.010695023149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45963.010695023149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45963.010695023149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45963.010695023149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45963.010695023149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45963.010695023149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45963.010695023149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45963.010695023149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45963.010695023149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45963.010695023149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45963.010695023149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45963.010695023149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45963.010695023149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45963.010695023149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45963.010695023149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45963.010695023149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45963.010695023149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45963.010695023149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45963.010695023149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45963.010695023149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45963.010695023149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45963.010695023149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45963.010695023149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45963.010695023149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45963.010695023149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45963.010695023149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45963.010695023149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45963.010695023149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45963.010695023149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45963.010695023149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45963.010695023149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45963.010695023149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45963.010695023149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45963.010695023149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45963.010695023149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45963.010695023149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45963.010695023149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45963.010695023149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45963.010695023149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45963.010695023149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45963.010695023149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45963.010695023149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45963.010695023149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45963.010695023149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45963.010695023149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45963.010695023149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45963.010695023149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45963.010695023149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45963.010695023149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45963.010695023149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45963.010695023149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45963.010695023149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45963.010695023149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45963.010695023149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45963.010695023149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45963.010695023149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45963.010695023149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45963.010695023149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45963.010695023149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45963.010695023149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45963.010695023149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45963.010695023149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45963.010695023149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45963.010695023149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45963.010695023149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45963.010695023149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45963.010695023149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45963.010695023149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45963.010695023149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45963.010695023149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45963.010695023149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45963.010695023149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45963.010695023149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45963.010695023149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45963.010695023149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45963.010695023149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45963.010695023149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45963.010695023149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45963.010695023149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45963.010695023149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45963.010695023149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45963.010695023149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45963.010695023149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45963.010695023149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45963.010695023149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45963.010695023149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45963.010695023149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45963.010695023149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45963.010695023149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45963.010695023149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45963.010695023149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45963.010695023149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45963.010695023149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45963.010695023149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45963.010695023149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45963.010695023149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45963.010695023149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45963.010695023149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45963.010695023149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45963.010695023149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45963.010695023149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45963.010695023149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45963.010695023149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45963.010695023149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45963.010695023149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45963.010695023149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45963.010695023149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45963.010695023149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45963.010695023149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45963.010695023149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45963.010695023149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45963.010695023149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45963.010695023149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45963.010695023149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45963.010695023149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45963.010695023149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45963.010695023149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45963.010695023149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45963.010695023149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45963.010695023149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45963.010695023149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45963.010695023149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45963.010695023149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45963.010695023149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45963.010695023149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45963.010695023149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45963.010695023149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45963.010695023149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45963.010695023149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45963.010695023149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45963.010695023149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45963.010695023149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45963.010695023149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45963.010695023149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45963.010695023149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45963.010695023149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45963.010695023149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45963.010695023149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45963.010695023149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45963.010695023149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45963.010695023149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45963.010695023149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45963.010695023149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45963.010695023149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45963.010695023149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45963.010695023149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45963.010695023149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45963.010695023149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45963.010695023149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45963.010695023149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45963.010695023149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45963.010695023149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45963.010695023149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45963.010695023149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45963.010695023149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45963.010695023149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45963.010695023149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45963.010695023149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45963.010695023149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45963.010695023149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45963.010695023149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45963.010695023149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45963.010695023149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45963.010695023149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45963.010695023149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45963.010695023149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45963.010695023149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45963.010695023149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45963.010695023149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45963.010695023149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45963.010695023149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45963.010695023149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45963.010695023149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45963.010695023149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45963.010695023149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45963.010695023149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45963.010695023149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45963.010695023149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45963.010695023149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45963.010695023149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45963.010695023149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45963.010695023149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45963.010695023149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45963.010695023149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45963.010695023149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45963.010695023149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45963.010695023149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45963.010695023149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45963.010695023149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45963.010695023149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45963.010695023149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45963.010695023149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45963.010695023149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45963.010695023149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45963.010695023149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45963.010695023149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45963.010695023149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45963.010695023149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45963.010695023149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45963.010695023149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45963.010695023149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45963.010695023149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45963.010695023149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45963.010695023149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45963.010695023149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45963.010695023149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45963.010695023149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45963.010695023149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45963.010695023149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45963.010695023149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45963.010695023149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45963.010695023149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45963.010695023149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45963.010695023149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45963.010695023149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45963.010695023149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45963.010695023149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45963.010695023149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45963.010695023149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45963.010695023149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45963.010695023149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45963.010695023149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45963.010695023149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45963.010695023149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45963.010695023149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45963.010695023149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45963.010695023149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45963.010695023149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45963.010695023149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45963.010695023149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45963.010695023149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45963.010695023149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45963.010695023149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45963.010695023149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45963.010695023149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45963.010695023149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45963.010695023149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45963.010695023149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45963.010695023149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45963.010695023149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45963.010695023149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45963.010695023149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45963.010695023149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45963.010695023149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45963.010695023149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45963.010695023149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45963.010695023149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45963.010695023149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45963.010695023149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45963.010695023149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45963.010695023149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45963.010695023149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45963.010695023149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45963.010695023149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45963.010695023149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45963.010695023149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45963.010695023149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45963.010695023149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45963.010695023149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45963.010695023149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45963.010695023149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45963.010695023149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45963.010695023149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45963.010695023149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45963.010695023149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45963.010695023149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45963.010695023149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45963.010695023149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45963.010695023149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45963.010695023149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45963.010695023149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45963.010695023149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45963.010695023149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45963.010695023149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45963.010695023149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45963.010695023149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45963.010695023149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45963.010695023149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45963.010695023149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45963.010695023149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45963.010695023149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45963.010695023149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45963.010695023149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45963.010695023149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45963.010695023149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45963.010695023149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45963.010695023149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45963.010695023149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45963.010695023149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45963.010695023149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45963.010695023149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45963.010695023149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45963.010695023149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45963.010695023149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45963.010695023149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45963.010695023149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45963.010695023149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45963.010695023149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45963.010695023149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45963.010695023149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45963.010695023149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45963.010695023149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45963.010695023149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45963.010695023149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45963.010695023149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45963.010695023149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45963.010695023149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45963.010695023149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45963.010695023149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45963.010695023149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45963.010695023149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45963.010695023149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45963.010695023149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45963.010695023149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45963.010695023149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45963.010695023149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45963.010695023149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45963.010695023149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45963.010695023149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45963.010695023149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45963.010695023149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45963.010695023149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45963.010695023149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45963.010695023149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45963.010695023149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45963.010695023149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45963.010695023149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45963.010695023149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45963.010695023149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45963.010695023149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45963.010695023149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45963.010695023149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45963.010695023149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45963.010695023149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45963.010695023149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45963.010695023149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45963.010695023149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45963.010695023149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45963.010695023149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45963.010695023149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45963.010695023149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45963.010695023149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45963.010695023149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45963.010695023149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45963.010695023149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45963.010695023149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45963.010695023149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45963.010695023149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45963.010695023149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45963.010695023149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45963.010695023149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45963.010695023149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45963.010695023149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45963.010695023149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45963.010695023149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45963.010695023149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45963.010695023149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45963.010695023149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45963.010695023149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45963.010695023149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45963.010695023149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45963.010695023149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45963.010695023149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45963.010695023149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45963.010695023149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45963.010695023149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45963.010695023149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45963.010695023149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45963.010695023149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45963.010695023149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45963.010695023149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45963.010695023149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45963.010695023149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45963.010695023149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45963.010695023149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45963.010695023149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45963.010695023149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45963.010695023149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45963.010695023149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45963.010695023149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45963.010695023149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45963.010695023149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45963.010695023149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45963.010695023149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45963.010695023149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45963.010695023149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45963.010695023149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45963.010695023149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45963.010695023149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45963.010695023149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45963.010695023149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45963.010695023149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45963.010695023149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45963.010695023149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45963.010695023149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45963.010695023149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45963.010695023149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45963.010695023149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45963.010695023149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45963.010695023149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45963.010695023149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45963.010695023149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45963.010695023149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45963.010695023149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45963.010695023149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45963.010695023149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45963.010695023149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45963.010695023149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45963.010695023149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45963.010695023149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45963.010695023149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45963.010695023149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45963.010695023149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45963.010695023149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45963.010695023149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45963.010695023149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45963.010695023149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45963.010695023149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45963.010695023149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45963.010695023149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45963.010695023149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45963.010695023149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45963.010695023149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45963.010695023149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45963.010695023149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45963.010695023149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45963.010695023149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45963.010695023149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45963.010695023149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45963.010695023149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45963.010695023149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45963.010695023149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45963.010695023149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45963.010695023149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45963.010695023149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45963.010695023149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45963.010695023149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45963.010695023149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45963.010695023149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45963.010695023149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45963.010695023149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45963.010695023149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45963.010695023149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45963.010695023149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45963.010695023149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45963.010695023149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45963.010695023149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45963.010695023149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45963.010695023149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45963.010695023149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45963.010695023149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45963.010695023149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45963.010695023149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45963.010695023149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45963.010695023149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45963.010695023149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45963.010695023149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45963.010695023149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45963.010695023149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45963.010695023149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45963.010695023149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45963.010695023149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45963.010695023149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45963.010695023149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45963.010695023149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45963.010695023149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45963.010695023149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45963.010695023149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45963.010695023149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45963.010695023149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45963.010695023149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45963.010695023149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45963.010695023149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45963.010695023149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45963.010695023149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45963.010695023149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45963.010695023149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45963.010695023149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45963.010695023149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45963.010695023149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45963.010695023149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45963.010695023149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45963.010695023149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45963.010695023149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45963.010695023149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45963.010695023149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45963.010695023149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45963.010695023149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45963.010695023149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45963.010695023149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45963.010695023149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45963.010695023149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45963.010695023149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45963.010695023149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45963.010695023149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45963.010695023149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45963.010695023149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45963.010695023149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45963.010695023149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45963.010695023149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45963.010695023149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45963.010695023149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45963.010695023149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45963.010695023149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45963.010695023149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45963.010695023149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45963.010695023149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45963.010695023149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45963.010695023149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45963.010695023149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45963.010695023149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45963.010695023149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45963.010695023149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45963.010695023149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45963.010695023149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45963.010695023149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45963.010695023149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45963.010695023149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45963.010695023149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45963.010695023149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45963.010695023149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45963.010695023149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45963.010695023149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45963.010695023149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45963.010695023149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45963.010695023149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45963.010695023149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45963.010695023149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45963.010695023149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45963.010695023149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45963.010695023149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45963.010695023149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45963.010695023149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45963.010695023149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45963.010695023149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45963.010695023149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45963.010695023149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45963.010695023149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45963.010695023149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45963.010695023149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45963.010695023149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45963.010695023149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45963.010695023149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45963.010695023149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45963.010695023149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45963.010695023149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45963.010695023149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45963.010695023149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45963.010695023149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45963.010695023149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45963.010695023149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45963.010695023149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45963.010695023149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45963.010695023149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45963.010695023149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45963.010695023149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45963.010695023149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45963.010695023149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45963.010695023149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45963.010695023149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45963.010695023149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45963.010695023149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45963.010695023149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45963.010695023149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45963.010695023149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45963.010695023149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45963.010695023149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45963.010695023149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45963.010695023149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45963.010695023149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45963.010695023149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45963.010695023149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45963.010695023149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45963.010695023149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45963.010695023149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45963.010695023149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45963.010695023149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45963.010695023149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45963.010695023149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45963.010695023149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45963.010695023149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45963.010695023149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45963.010695023149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45963.010695023149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45963.010695023149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45963.010695023149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45963.010695023149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45963.010695023149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45963.010695023149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45963.010695023149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45963.010695023149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45963.010695023149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45963.010695023149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45963.010695023149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45963.010695023149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45963.010695023149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45963.010695023149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45963.010695023149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45963.010695023149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45963.010695023149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45963.010695023149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45963.010695023149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45963.010695023149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45963.010695023149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45963.010695023149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45963.010695023149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45963.010695023149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45963.010695023149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45963.010695023149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45963.010695023149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45963.010695023149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45963.010695023149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45963.010695023149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45963.010695023149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45963.010695023149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45963.010695023149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45963.010695023149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45963.010695023149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45963.010695023149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45963.010695023149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45963.010695023149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45963.010695023149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45963.010695023149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45963.010695023149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45963.010695023149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45963.010695023149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45963.010695023149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45963.010695023149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45963.010695023149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45963.010695023149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45963.010695023149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45963.010695023149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45963.010695023149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45963.010695023149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45963.010695023149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45963.010695023149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45963.010695023149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45963.010695023149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45963.010695023149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45963.010695023149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45963.010695023149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45963.010695023149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45963.010695023149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45963.010695023149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45963.010695023149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45963.010695023149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45963.010695023149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45963.010695023149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45963.010695023149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45963.010695023149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45963.010695023149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45963.010695023149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45963.010695023149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45963.010695023149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45963.010695023149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45963.010695023149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45963.010695023149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45963.010695023149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45963.010695023149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45963.010695023149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45963.010695023149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45963.010695023149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45963.010695023149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45963.010695023149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45963.010695023149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45963.010695023149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45963.010695023149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45963.010695023149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45963.010695023149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45963.010695023149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45963.010695023149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45963.010695023149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45963.010695023149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45963.010695023149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45963.010695023149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45963.010695023149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45963.010695023149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45963.010695023149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45963.010695023149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45963.010695023149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45963.010695023149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45963.010695023149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45963.010695023149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45963.010695023149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45963.010695023149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45963.010695023149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45963.010695023149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45963.010695023149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45963.010695023149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45963.010695023149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45963.010695023149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45963.010695023149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45963.010695023149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45963.010695023149</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45963.010695023149</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45963.010695023149</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45963.010695023149</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45963.010695023149</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259.52997743055312</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2.0419450231493101</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2.7489004627568647E-2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45963.010695023149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45963.010695023149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45963.010695023149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45963.010695023149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45963.010695023149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45963.010695023149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45963.010695023149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45963.010695023149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45963.010695023149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45963.010695023149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45963.010695023149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45963.010695023149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45963.010695023149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45963.010695023149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45963.010695023149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45963.010695023149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45963.010695023149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45963.010695023149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45963.010695023149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45963.010695023149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45963.010695023149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45963.010695023149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45963.010695023149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45963.010695023149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45963.010695023149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45963.010695023149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45963.010695023149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45963.010695023149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45963.010695023149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45963.010695023149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45963.010695023149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45963.010695023149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45963.010695023149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45963.010695023149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45963.010695023149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45963.010695023149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45963.010695023149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45963.010695023149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45963.010695023149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45963.010695023149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45963.010695023149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45963.010695023149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45963.010695023149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45963.010695023149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45963.010695023149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45963.010695023149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45963.010695023149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45963.010695023149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45963.010695023149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45963.010695023149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45963.010695023149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45963.010695023149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45963.010695023149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45963.010695023149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45963.010695023149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45963.010695023149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45963.010695023149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45963.010695023149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45963.010695023149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45963.010695023149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45963.010695023149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45963.010695023149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45963.010695023149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45963.010695023149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45963.010695023149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45963.010695023149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45963.010695023149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45963.010695023149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45963.010695023149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45963.010695023149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45963.010695023149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45963.010695023149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45963.010695023149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45963.010695023149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45963.010695023149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45963.010695023149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45963.010695023149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45963.010695023149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45963.010695023149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45963.010695023149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45963.010695023149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45963.010695023149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45963.010695023149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45963.010695023149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45963.010695023149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45963.010695023149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45963.010695023149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45963.010695023149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45963.010695023149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45963.010695023149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45963.010695023149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45963.010695023149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45963.010695023149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45963.010695023149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45963.010695023149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45963.010695023149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45963.010695023149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45963.010695023149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45963.010695023149</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45963.010695023149</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45963.010695023149</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45963.010695023149</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45963.010695023149</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45963.010695023149</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45963.010695023149</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45963.010695023149</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F7" sqref="F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71.178634606476407</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36.821817708332674</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14.349583912036906</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45963.010694791665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45963.010694791665</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45963.010694791665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45963.010694791665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45963.010695023149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45963.010695023149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45963.010695023149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45963.010695023149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45963.010695023149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45963.010695023149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45963.010695023149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45963.010695023149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45963.010695023149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45963.010695023149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45963.010695023149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45963.010695023149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45963.010695023149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45963.010695023149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45963.010695023149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45963.010695023149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45963.010695023149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45963.010695023149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45963.010695023149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45963.010695023149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45963.010695023149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45963.010695023149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45963.010695023149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45963.010695023149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45963.010695023149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45963.010695023149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45963.010695023149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45963.010695023149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45963.010695023149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45963.010695023149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45963.010695023149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45963.010695023149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45963.010695023149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45963.010695023149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45963.010695023149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45963.010695023149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45963.010695023149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45963.010695023149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45963.010695023149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45963.010695023149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45963.010695023149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45963.010695023149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45963.010695023149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45963.010695023149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45963.010695023149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45963.010695023149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45963.010695023149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45963.010695023149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45963.010695023149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45963.010695023149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45963.010695023149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45963.010695023149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45963.010695023149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45963.010695023149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45963.010695023149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45963.010695023149</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45963.010695023149</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45963.010695023149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45963.010695023149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45963.010695023149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45963.010695023149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45963.010695023149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45963.010695023149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45963.010695023149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45963.010695023149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45963.010695023149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45963.010695023149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45963.010695023149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45963.010695023149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45963.010695023149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45963.010695023149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45963.010695023149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45963.010695023149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45963.010695023149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45963.010695023149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45963.010695023149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45963.010695023149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45963.010695023149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45963.010695023149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45963.010695023149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45963.010695023149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45963.010695023149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45963.010695023149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45963.010695023149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45963.010695023149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45963.010695023149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45963.010695023149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45963.010695023149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45963.010695023149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45963.010695023149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45963.010695023149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45963.010695023149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45963.010695023149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45963.010695023149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45963.010695023149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45963.010695023149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45963.010695023149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45963.010695023149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45963.010695023149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45963.010695023149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45963.010695023149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45963.010695023149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45963.010695023149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45963.010695023149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45963.010695023149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45963.010695023149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45963.010695023149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45963.010695023149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45963.010695023149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45963.010695023149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45963.010695023149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45963.010695023149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45963.010695023149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45963.010695023149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45963.010695023149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45963.010695023149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45963.010695023149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45963.010695023149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45963.010695023149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45963.010695023149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45963.010695023149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45963.010695023149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45963.010695023149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45963.010695023149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45963.010695023149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45963.010695023149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45963.010695023149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45963.010695023149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45963.010695023149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45963.010695023149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45963.010695023149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45963.010695023149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45963.010695023149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45963.010695023149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45963.010695023149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45963.010695023149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45963.010695023149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45963.010695023149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45963.010695023149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45963.010695023149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45963.010695023149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45963.010695023149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45963.010695023149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45963.010695023149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45963.010695023149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45963.010695023149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45963.010695023149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45963.010695023149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45963.010695023149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45963.010695023149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45963.010695023149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45963.010695023149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45963.010695023149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45963.010695023149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45963.010695023149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45963.010695023149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45963.010695023149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45963.010695023149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45963.010695023149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45963.010695023149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45963.010695023149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45963.010695023149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45963.010695023149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45963.010695023149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45963.010695023149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45963.010695023149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45963.010695023149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45963.010695023149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45963.010695023149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45963.010695023149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45963.010695023149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45963.010695023149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45963.010695023149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45963.010695023149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45963.010695023149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45963.010695023149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45963.010695023149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45963.010695023149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45963.010695023149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45963.010695023149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45963.010695023149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45963.010695023149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45963.010695023149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45963.010695023149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45963.010695023149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45963.010695023149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45963.010695023149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45963.010695023149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45963.010695023149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45963.010695023149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45963.010695023149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45963.010695023149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45963.010695023149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45963.010695023149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45963.010695023149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45963.010695023149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45963.010695023149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45963.010695023149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45963.010695023149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45963.010695023149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45963.010695023149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45963.010695023149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45963.010695023149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45963.010695023149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45963.010695023149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45963.010695023149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45963.010695023149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45963.010695023149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45963.010695023149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45963.010695023149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45963.010695023149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45963.010695023149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45963.010695023149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45963.010695023149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45963.010695023149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45963.010695023149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45963.010695023149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45963.010695023149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45963.010695023149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45963.010695023149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45963.010695023149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45963.010695023149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45963.010695023149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45963.010695023149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45963.010695023149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45963.010695023149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45963.010695023149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45963.010695023149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45963.010695023149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45963.010695023149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45963.010695023149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45963.010695023149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45963.010695023149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45963.010695023149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45963.010695023149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45963.010695023149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45963.010695023149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45963.010695023149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45963.010695023149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45963.010695023149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45963.010695023149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45963.010695023149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45963.010695023149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45963.010695023149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45963.010695023149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45963.010695023149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45963.010695023149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45963.010695023149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45963.010695023149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45963.010695023149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45963.010695023149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45963.010695023149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45963.010695023149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45963.010695023149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45963.010695023149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45963.010695023149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45963.010695023149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45963.010695023149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45963.010695023149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45963.010695023149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45963.010695023149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45963.010695023149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45963.010695023149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45963.010695023149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45963.010695023149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45963.010695023149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45963.010695023149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45963.010695023149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45963.010695023149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45963.010695023149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45963.010695023149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45963.010695023149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45963.010695023149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45963.010695023149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45963.010695023149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45963.010695023149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45963.010695023149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45963.010695023149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45963.010695023149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45963.010695023149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45963.010695023149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45963.010695023149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45963.010695023149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45963.010695023149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45963.010695023149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45963.010695023149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45963.010695023149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45963.010695023149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45963.010695023149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45963.010695023149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45963.010695023149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45963.010695023149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45963.010695023149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45963.010695023149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45963.010695023149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45963.010695023149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45963.010695023149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45963.010695023149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45963.010695023149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45963.010695023149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45963.010695023149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45963.010695023149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45963.010695023149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45963.010695023149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45963.010695023149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45963.010695023149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45963.010695023149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45963.010695023149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45963.010695023149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45963.010695023149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45963.010695023149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45963.010695023149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45963.010695023149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45963.010695023149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45963.010695023149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45963.010695023149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45963.010695023149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45963.010695023149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45963.010695023149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45963.010695023149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45963.010695023149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45963.010695023149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45963.010695023149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45963.010695023149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45963.010695023149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45963.010695023149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45963.010695023149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45963.010695023149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45963.010695023149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45963.010695023149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45963.010695023149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45963.010695023149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45963.010695023149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45963.010695023149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45963.010695023149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45963.010695023149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45963.010695023149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45963.010695023149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45963.010695023149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45963.010695023149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45963.010695023149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45963.010695023149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45963.010695023149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45963.010695023149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45963.010695023149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45963.010695023149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45963.010695023149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45963.010695023149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45963.010695023149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45963.010695023149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45963.010695023149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45963.010695023149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45963.010695023149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45963.010695023149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45963.010695023149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45963.010695023149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45963.010695023149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45963.010695023149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45963.010695023149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45963.010695023149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45963.010695023149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45963.010695023149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45963.010695023149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45963.010695023149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45963.010695023149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45963.010695023149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45963.010695023149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45963.010695023149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45963.010695023149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45963.010695023149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45963.010695023149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45963.010695023149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45963.010695023149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45963.010695023149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45963.010695023149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45963.010695023149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45963.010695023149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45963.010695023149</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45963.010694791665</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45963.010694791665</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45963.010694791665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45963.010694791665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45963.010694791665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45963.010694791665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45963.010694791665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45963.010694791665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45963.010694791665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45963.010694791665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45963.010694791665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45963.010694791665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45963.010694791665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45963.010694791665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45963.010694791665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45963.010694791665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45963.010694791665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45963.010694791665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45963.010694791665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45963.010694791665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45963.010694791665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45963.010694791665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45963.010694791665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45963.010694791665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45963.010694791665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45963.010694791665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45963.010694791665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45963.010694791665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45963.010694791665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45963.010694791665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45963.010694791665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45963.010694791665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45963.010694791665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45963.010694791665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2025-11-01T21:16:10Z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