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57" documentId="120_S{2AC9BD13-BADA-5192-A53E-5A8FF88502F6}" xr6:coauthVersionLast="47" xr6:coauthVersionMax="47" xr10:uidLastSave="{5BA74848-1E54-47C7-B017-DF8693D59A2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<sst xmlns="http://schemas.openxmlformats.org/spreadsheetml/2006/main" count="180271" uniqueCount="39120">
  <si>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</si>
  <si>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</si>
  <si>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</si>
  <si>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</si>
  <si>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</si>
  <si>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</si>
  <si>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</si>
  <si>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</si>
  <si>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</si>
  <si>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</si>
  <si>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</si>
  <si>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</si>
  <si>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</si>
  <si>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</si>
  <si>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</si>
  <si>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</si>
  <si>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</si>
  <si>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</si>
  <si>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</si>
  <si>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</si>
  <si>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</si>
  <si>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</si>
  <si>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</si>
  <si>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</si>
  <si>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</si>
  <si>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</si>
  <si>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</si>
  <si>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</si>
  <si>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</si>
  <si>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</si>
  <si>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</si>
  <si>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</si>
  <si>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</si>
  <si>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</si>
  <si>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</si>
  <si>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</si>
  <si>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</si>
  <si>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</si>
  <si>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</si>
  <si>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</si>
  <si>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</si>
  <si>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</si>
  <si>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</si>
  <si>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</si>
  <si>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</si>
  <si>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</si>
  <si>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</si>
  <si>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</si>
  <si>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</si>
  <si>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</si>
  <si>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</si>
  <si>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</si>
  <si>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</si>
  <si>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</si>
  <si>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</si>
  <si>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</si>
  <si>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</si>
  <si>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</si>
  <si>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</si>
  <si>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</si>
  <si>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</si>
  <si>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</si>
  <si>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</si>
  <si>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</si>
  <si>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</si>
  <si>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</si>
  <si>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</si>
  <si>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</si>
  <si>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</si>
  <si>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</si>
  <si>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</si>
  <si>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</si>
  <si>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</si>
  <si>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</si>
  <si>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</si>
  <si>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</si>
  <si>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</si>
  <si>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</si>
  <si>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</si>
  <si>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</si>
  <si>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</si>
  <si>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</si>
  <si>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</si>
  <si>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</si>
  <si>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</si>
  <si>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</si>
  <si>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</si>
  <si>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</si>
  <si>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</si>
  <si>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</si>
  <si>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</si>
  <si>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</si>
  <si>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</si>
  <si>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</si>
  <si>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</si>
  <si>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</si>
  <si>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</si>
  <si>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</si>
  <si>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</si>
  <si>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</si>
  <si>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</si>
  <si>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</si>
  <si>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</si>
  <si>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</si>
  <si>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</si>
  <si>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</si>
  <si>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</si>
  <si>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</si>
  <si>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</si>
  <si>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</si>
  <si>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</si>
  <si>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</si>
  <si>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</si>
  <si>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</si>
  <si>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</si>
  <si>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</si>
  <si>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</si>
  <si>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</si>
  <si>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</si>
  <si>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</si>
  <si>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</si>
  <si>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</si>
  <si>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</si>
  <si>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</si>
  <si>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</si>
  <si>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</si>
  <si>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</si>
  <si>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</si>
  <si>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</si>
  <si>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</si>
  <si>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</si>
  <si>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</si>
  <si>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</si>
  <si>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</si>
  <si>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</si>
  <si>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</si>
  <si>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</si>
  <si>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</si>
  <si>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</si>
  <si>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</si>
  <si>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</si>
  <si>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</si>
  <si>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</si>
  <si>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</si>
  <si>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</si>
  <si>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</si>
  <si>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</si>
  <si>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</si>
  <si>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</si>
  <si>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</si>
  <si>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</si>
  <si>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</si>
  <si>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</si>
  <si>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</si>
  <si>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</si>
  <si>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</si>
  <si>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</si>
  <si>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</si>
  <si>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</si>
  <si>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</si>
  <si>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</si>
  <si>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</si>
  <si>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</si>
  <si>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</si>
  <si>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</si>
  <si>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</si>
  <si>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</si>
  <si>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</si>
  <si>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</si>
  <si>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</si>
  <si>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</si>
  <si>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</si>
  <si>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</si>
  <si>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</si>
  <si>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</si>
  <si>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</si>
  <si>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</si>
  <si>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</si>
  <si>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</si>
  <si>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</si>
  <si>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</si>
  <si>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</si>
  <si>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</si>
  <si>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</si>
  <si>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</si>
  <si>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</si>
  <si>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</si>
  <si>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</si>
  <si>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</si>
  <si>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</si>
  <si>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</si>
  <si>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</si>
  <si>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</si>
  <si>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</si>
  <si>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</si>
  <si>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</si>
  <si>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</si>
  <si>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</si>
  <si>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</si>
  <si>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</si>
  <si>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</si>
  <si>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</si>
  <si>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</si>
  <si>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</si>
  <si>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</si>
  <si>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</si>
  <si>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</si>
  <si>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</si>
  <si>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</si>
  <si>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</si>
  <si>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</si>
  <si>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</si>
  <si>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</si>
  <si>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</si>
  <si>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</si>
  <si>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</si>
  <si>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</si>
  <si>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</si>
  <si>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</si>
  <si>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</si>
  <si>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</si>
  <si>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</si>
  <si>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</si>
  <si>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</si>
  <si>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</si>
  <si>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</si>
  <si>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</si>
  <si>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</si>
  <si>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</si>
  <si>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</si>
  <si>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</si>
  <si>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</si>
  <si>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</si>
  <si>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</si>
  <si>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</si>
  <si>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</si>
  <si>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</si>
  <si>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</si>
  <si>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</si>
  <si>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</si>
  <si>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</si>
  <si>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</si>
  <si>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</si>
  <si>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</si>
  <si>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</si>
  <si>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</si>
  <si>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</si>
  <si>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</si>
  <si>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</si>
  <si>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</si>
  <si>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</si>
  <si>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</si>
  <si>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</si>
  <si>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</si>
  <si>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</si>
  <si>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</si>
  <si>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</si>
  <si>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</si>
  <si>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</si>
  <si>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</si>
  <si>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</si>
  <si>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</si>
  <si>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</si>
  <si>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</si>
  <si>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</si>
  <si>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</si>
  <si>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</si>
  <si>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</si>
  <si>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</si>
  <si>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</si>
  <si>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</si>
  <si>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</si>
  <si>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</si>
  <si>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</si>
  <si>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</si>
  <si>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</si>
  <si>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</si>
  <si>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</si>
  <si>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</si>
  <si>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</si>
  <si>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</si>
  <si>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</si>
  <si>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</si>
  <si>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</si>
  <si>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</si>
  <si>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</si>
  <si>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</si>
  <si>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</si>
  <si>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</si>
  <si>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</si>
  <si>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</si>
  <si>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</si>
  <si>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</si>
  <si>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</si>
  <si>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</si>
  <si>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</si>
  <si>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</si>
  <si>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</si>
  <si>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</si>
  <si>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</si>
  <si>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</si>
  <si>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</si>
  <si>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</si>
  <si>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</si>
  <si>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</si>
  <si>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</si>
  <si>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</si>
  <si>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</si>
  <si>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</si>
  <si>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</si>
  <si>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</si>
  <si>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</si>
  <si>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</si>
  <si>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</si>
  <si>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</si>
  <si>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</si>
  <si>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</si>
  <si>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</si>
  <si>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</si>
  <si>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</si>
  <si>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</si>
  <si>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</si>
  <si>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</si>
  <si>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</si>
  <si>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</si>
  <si>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</si>
  <si>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</si>
  <si>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</si>
  <si>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</si>
  <si>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</si>
  <si>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</si>
  <si>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</si>
  <si>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</si>
  <si>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</si>
  <si>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</si>
  <si>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</si>
  <si>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</si>
  <si>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</si>
  <si>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</si>
  <si>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</si>
  <si>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</si>
  <si>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</si>
  <si>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</si>
  <si>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</si>
  <si>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</si>
  <si>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</si>
  <si>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</si>
  <si>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</si>
  <si>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</si>
  <si>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</si>
  <si>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</si>
  <si>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</si>
  <si>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</si>
  <si>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</si>
  <si>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</si>
  <si>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</si>
  <si>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</si>
  <si>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</si>
  <si>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</si>
  <si>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</si>
  <si>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</si>
  <si>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</si>
  <si>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</si>
  <si>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</si>
  <si>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</si>
  <si>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</si>
  <si>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</si>
  <si>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</si>
  <si>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</si>
  <si>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</si>
  <si>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</si>
  <si>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</si>
  <si>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</si>
  <si>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</si>
  <si>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</si>
  <si>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</si>
  <si>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</si>
  <si>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</si>
  <si>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</si>
  <si>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</si>
  <si>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</si>
  <si>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</si>
  <si>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</si>
  <si>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</si>
  <si>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</si>
  <si>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</si>
  <si>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</si>
  <si>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</si>
  <si>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</si>
  <si>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</si>
  <si>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</si>
  <si>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</si>
  <si>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</si>
  <si>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</si>
  <si>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</si>
  <si>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</si>
  <si>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</si>
  <si>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</si>
  <si>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</si>
  <si>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</si>
  <si>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</si>
  <si>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</si>
  <si>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</si>
  <si>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</si>
  <si>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</si>
  <si>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</si>
  <si>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</si>
  <si>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</si>
  <si>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</si>
  <si>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</si>
  <si>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</si>
  <si>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</si>
  <si>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</si>
  <si>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</si>
  <si>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</si>
  <si>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</si>
  <si>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</si>
  <si>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</si>
  <si>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</si>
  <si>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</si>
  <si>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</si>
  <si>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</si>
  <si>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</si>
  <si>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</si>
  <si>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</si>
  <si>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</si>
  <si>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</si>
  <si>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</si>
  <si>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</si>
  <si>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</si>
  <si>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</si>
  <si>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</si>
  <si>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</si>
  <si>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</si>
  <si>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</si>
  <si>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</si>
  <si>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</si>
  <si>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</si>
  <si>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</si>
  <si>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</si>
  <si>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</si>
  <si>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</si>
  <si>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</si>
  <si>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</si>
  <si>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</si>
  <si>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</si>
  <si>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</si>
  <si>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</si>
  <si>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</si>
  <si>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</si>
  <si>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</si>
  <si>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</si>
  <si>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</si>
  <si>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</si>
  <si>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</si>
  <si>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</si>
  <si>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</si>
  <si>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</si>
  <si>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</si>
  <si>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</si>
  <si>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</si>
  <si>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</si>
  <si>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</si>
  <si>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</si>
  <si>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</si>
  <si>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</si>
  <si>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</si>
  <si>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</si>
  <si>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</si>
  <si>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</si>
  <si>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</si>
  <si>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</si>
  <si>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</si>
  <si>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</si>
  <si>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</si>
  <si>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</si>
  <si>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</si>
  <si>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</si>
  <si>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</si>
  <si>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</si>
  <si>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</si>
  <si>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</si>
  <si>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</si>
  <si>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</si>
  <si>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</si>
  <si>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</si>
  <si>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</si>
  <si>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</si>
  <si>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</si>
  <si>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</si>
  <si>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</si>
  <si>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</si>
  <si>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</si>
  <si>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</si>
  <si>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</si>
  <si>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</si>
  <si>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</si>
  <si>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</si>
  <si>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</si>
  <si>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</si>
  <si>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</si>
  <si>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</si>
  <si>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</si>
  <si>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</si>
  <si>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</si>
  <si>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</si>
  <si>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</si>
  <si>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</si>
  <si>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</si>
  <si>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</si>
  <si>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</si>
  <si>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</si>
  <si>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</si>
  <si>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</si>
  <si>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</si>
  <si>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</si>
  <si>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</si>
  <si>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</si>
  <si>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</si>
  <si>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</si>
  <si>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</si>
  <si>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</si>
  <si>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</si>
  <si>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</si>
  <si>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</si>
  <si>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</si>
  <si>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</si>
  <si>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</si>
  <si>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</si>
  <si>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</si>
  <si>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</si>
  <si>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</si>
  <si>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</si>
  <si>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</si>
  <si>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</si>
  <si>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</si>
  <si>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</si>
  <si>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</si>
  <si>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</si>
  <si>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</si>
  <si>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</si>
  <si>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</si>
  <si>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</si>
  <si>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</si>
  <si>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</si>
  <si>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</si>
  <si>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</si>
  <si>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</si>
  <si>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</si>
  <si>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</si>
  <si>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</si>
  <si>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</si>
  <si>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</si>
  <si>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</si>
  <si>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</si>
  <si>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</si>
  <si>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</si>
  <si>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</si>
  <si>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</si>
  <si>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</si>
  <si>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</si>
  <si>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</si>
  <si>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</si>
  <si>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</si>
  <si>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</si>
  <si>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</si>
  <si>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</si>
  <si>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</si>
  <si>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</si>
  <si>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</si>
  <si>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</si>
  <si>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</si>
  <si>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</si>
  <si>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</si>
  <si>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</si>
  <si>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</si>
  <si>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</si>
  <si>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</si>
  <si>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</si>
  <si>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</si>
  <si>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</si>
  <si>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</si>
  <si>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</si>
  <si>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</si>
  <si>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</si>
  <si>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</si>
  <si>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</si>
  <si>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</si>
  <si>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</si>
  <si>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</si>
  <si>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</si>
  <si>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</si>
  <si>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</si>
  <si>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</si>
  <si>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</si>
  <si>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</si>
  <si>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</si>
  <si>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</si>
  <si>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</si>
  <si>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</si>
  <si>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</si>
  <si>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</si>
  <si>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</si>
  <si>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</si>
  <si>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</si>
  <si>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</si>
  <si>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</si>
  <si>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</si>
  <si>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</si>
  <si>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</si>
  <si>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</si>
  <si>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</si>
  <si>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</si>
  <si>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</si>
  <si>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</si>
  <si>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</si>
  <si>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</si>
  <si>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</si>
  <si>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</si>
  <si>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</si>
  <si>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</si>
  <si>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</si>
  <si>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</si>
  <si>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</si>
  <si>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</si>
  <si>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</si>
  <si>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</si>
  <si>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</si>
  <si>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</si>
  <si>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</si>
  <si>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</si>
  <si>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</si>
  <si>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</si>
  <si>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</si>
  <si>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</si>
  <si>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</si>
  <si>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</si>
  <si>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</si>
  <si>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</si>
  <si>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</si>
  <si>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</si>
  <si>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</si>
  <si>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</si>
  <si>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</si>
  <si>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</si>
  <si>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</si>
  <si>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</si>
  <si>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</si>
  <si>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</si>
  <si>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</si>
  <si>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</si>
  <si>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</si>
  <si>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</si>
  <si>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</si>
  <si>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</si>
  <si>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</si>
  <si>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</si>
  <si>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</si>
  <si>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</si>
  <si>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</si>
  <si>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</si>
  <si>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</si>
  <si>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</si>
  <si>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</si>
  <si>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</si>
  <si>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</si>
  <si>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</si>
  <si>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</si>
  <si>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</si>
  <si>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</si>
  <si>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</si>
  <si>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</si>
  <si>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</si>
  <si>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</si>
  <si>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</si>
  <si>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</si>
  <si>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</si>
  <si>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</si>
  <si>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</si>
  <si>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</si>
  <si>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</si>
  <si>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</si>
  <si>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</si>
  <si>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</si>
  <si>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</si>
  <si>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</si>
  <si>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</si>
  <si>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</si>
  <si>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</si>
  <si>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</si>
  <si>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</si>
  <si>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</si>
  <si>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</si>
  <si>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</si>
  <si>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</si>
  <si>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</si>
  <si>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</si>
  <si>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</si>
  <si>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</si>
  <si>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</si>
  <si>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</si>
  <si>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</si>
  <si>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</si>
  <si>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</si>
  <si>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</si>
  <si>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</si>
  <si>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</si>
  <si>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</si>
  <si>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</si>
  <si>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</si>
  <si>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</si>
  <si>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</si>
  <si>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</si>
  <si>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</si>
  <si>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</si>
  <si>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</si>
  <si>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</si>
  <si>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</si>
  <si>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</si>
  <si>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</si>
  <si>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</si>
  <si>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</si>
  <si>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</si>
  <si>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</si>
  <si>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</si>
  <si>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</si>
  <si>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</si>
  <si>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</si>
  <si>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</si>
  <si>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</si>
  <si>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</si>
  <si>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</si>
  <si>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</si>
  <si>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</si>
  <si>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</si>
  <si>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</si>
  <si>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</si>
  <si>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</si>
  <si>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</si>
  <si>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</si>
  <si>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</si>
  <si>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</si>
  <si>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</si>
  <si>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</si>
  <si>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</si>
  <si>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</si>
  <si>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</si>
  <si>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</si>
  <si>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</si>
  <si>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</si>
  <si>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</si>
  <si>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</si>
  <si>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</si>
  <si>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</si>
  <si>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</si>
  <si>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</si>
  <si>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</si>
  <si>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</si>
  <si>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</si>
  <si>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</si>
  <si>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</si>
  <si>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</si>
  <si>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</si>
  <si>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</si>
  <si>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</si>
  <si>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</si>
  <si>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</si>
  <si>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</si>
  <si>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</si>
  <si>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</si>
  <si>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</si>
  <si>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</si>
  <si>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</si>
  <si>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</si>
  <si>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</si>
  <si>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</si>
  <si>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</si>
  <si>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</si>
  <si>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</si>
  <si>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</si>
  <si>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</si>
  <si>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</si>
  <si>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</si>
  <si>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</si>
  <si>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</si>
  <si>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</si>
  <si>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</si>
  <si>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</si>
  <si>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</si>
  <si>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</si>
  <si>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</si>
  <si>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</si>
  <si>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</si>
  <si>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</si>
  <si>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</si>
  <si>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</si>
  <si>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</si>
  <si>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</si>
  <si>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</si>
  <si>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</si>
  <si>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</si>
  <si>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</si>
  <si>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</si>
  <si>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</si>
  <si>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</si>
  <si>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</si>
  <si>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</si>
  <si>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</si>
  <si>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</si>
  <si>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</si>
  <si>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</si>
  <si>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</si>
  <si>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</si>
  <si>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</si>
  <si>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</si>
  <si>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</si>
  <si>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</si>
  <si>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</si>
  <si>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</si>
  <si>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</si>
  <si>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</si>
  <si>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</si>
  <si>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</si>
  <si>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</si>
  <si>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</si>
  <si>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</si>
  <si>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</si>
  <si>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</si>
  <si>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</si>
  <si>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</si>
  <si>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</si>
  <si>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</si>
  <si>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</si>
  <si>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</si>
  <si>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</si>
  <si>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</si>
  <si>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</si>
  <si>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</si>
  <si>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</si>
  <si>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</si>
  <si>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</si>
  <si>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</si>
  <si>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</si>
  <si>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</si>
  <si>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</si>
  <si>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</si>
  <si>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</si>
  <si>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</si>
  <si>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</si>
  <si>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</si>
  <si>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</si>
  <si>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</si>
  <si>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</si>
  <si>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</si>
  <si>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</si>
  <si>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</si>
  <si>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</si>
  <si>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</si>
  <si>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</si>
  <si>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</si>
  <si>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</si>
  <si>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</si>
  <si>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</si>
  <si>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</si>
  <si>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</si>
  <si>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</si>
  <si>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</si>
  <si>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</si>
  <si>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</si>
  <si>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</si>
  <si>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</si>
  <si>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</si>
  <si>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</si>
  <si>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</si>
  <si>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</si>
  <si>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</si>
  <si>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</si>
  <si>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</si>
  <si>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</si>
  <si>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</si>
  <si>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</si>
  <si>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</si>
  <si>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</si>
  <si>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</si>
  <si>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</si>
  <si>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</si>
  <si>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</si>
  <si>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</si>
  <si>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</si>
  <si>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</si>
  <si>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</si>
  <si>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</si>
  <si>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</si>
  <si>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</si>
  <si>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</si>
  <si>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</si>
  <si>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</si>
  <si>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</si>
  <si>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</si>
  <si>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</si>
  <si>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</si>
  <si>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</si>
  <si>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</si>
  <si>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</si>
  <si>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</si>
  <si>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</si>
  <si>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</si>
  <si>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</si>
  <si>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</si>
  <si>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</si>
  <si>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</si>
  <si>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</si>
  <si>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</si>
  <si>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</si>
  <si>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</si>
  <si>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</si>
  <si>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</si>
  <si>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</si>
  <si>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</si>
  <si>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</si>
  <si>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</si>
  <si>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</si>
  <si>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</si>
  <si>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</si>
  <si>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</si>
  <si>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</si>
  <si>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</si>
  <si>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</si>
  <si>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</si>
  <si>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</si>
  <si>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</si>
  <si>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</si>
  <si>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</si>
  <si>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</si>
  <si>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</si>
  <si>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</si>
  <si>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</si>
  <si>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</si>
  <si>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</si>
  <si>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</si>
  <si>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</si>
  <si>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</si>
  <si>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</si>
  <si>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</si>
  <si>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</si>
  <si>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</si>
  <si>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</si>
  <si>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</si>
  <si>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</si>
  <si>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</si>
  <si>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</si>
  <si>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</si>
  <si>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</si>
  <si>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</si>
  <si>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</si>
  <si>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</si>
  <si>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</si>
  <si>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</si>
  <si>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</si>
  <si>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</si>
  <si>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</si>
  <si>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</si>
  <si>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</si>
  <si>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</si>
  <si>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</si>
  <si>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</si>
  <si>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</si>
  <si>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</si>
  <si>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</si>
  <si>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</si>
  <si>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</si>
  <si>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</si>
  <si>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</si>
  <si>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</si>
  <si>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</si>
  <si>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</si>
  <si>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</si>
  <si>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</si>
  <si>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</si>
  <si>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</si>
  <si>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</si>
  <si>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</si>
  <si>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</si>
  <si>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</si>
  <si>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</si>
  <si>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</si>
  <si>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</si>
  <si>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</si>
  <si>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</si>
  <si>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</si>
  <si>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</si>
  <si>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</si>
  <si>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</si>
  <si>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</si>
  <si>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</si>
  <si>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</si>
  <si>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</si>
  <si>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</si>
  <si>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</si>
  <si>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</si>
  <si>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</si>
  <si>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</si>
  <si>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</si>
  <si>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</si>
  <si>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</si>
  <si>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</si>
  <si>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</si>
  <si>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</si>
  <si>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</si>
  <si>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</si>
  <si>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</si>
  <si>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</si>
  <si>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</si>
  <si>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</si>
  <si>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</si>
  <si>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</si>
  <si>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</si>
  <si>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</si>
  <si>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</si>
  <si>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</si>
  <si>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</si>
  <si>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</si>
  <si>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</si>
  <si>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</si>
  <si>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</si>
  <si>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</si>
  <si>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</si>
  <si>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</si>
  <si>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</si>
  <si>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</si>
  <si>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</si>
  <si>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</si>
  <si>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</si>
  <si>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</si>
  <si>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</si>
  <si>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</si>
  <si>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</si>
  <si>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</si>
  <si>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</si>
  <si>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</si>
  <si>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</si>
  <si>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</si>
  <si>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</si>
  <si>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</si>
  <si>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</si>
  <si>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</si>
  <si>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</si>
  <si>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</si>
  <si>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</si>
  <si>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</si>
  <si>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</si>
  <si>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</si>
  <si>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</si>
  <si>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</si>
  <si>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</si>
  <si>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</si>
  <si>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</si>
  <si>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</si>
  <si>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</si>
  <si>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</si>
  <si>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</si>
  <si>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</si>
  <si>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</si>
  <si>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</si>
  <si>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</si>
  <si>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</si>
  <si>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</si>
  <si>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</si>
  <si>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</si>
  <si>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</si>
  <si>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</si>
  <si>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</si>
  <si>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</si>
  <si>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</si>
  <si>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</si>
  <si>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</si>
  <si>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</si>
  <si>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</si>
  <si>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</si>
  <si>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</si>
  <si>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</si>
  <si>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</si>
  <si>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</si>
  <si>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</si>
  <si>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</si>
  <si>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</si>
  <si>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</si>
  <si>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</si>
  <si>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</si>
  <si>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</si>
  <si>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</si>
  <si>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</si>
  <si>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</si>
  <si>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</si>
  <si>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</si>
  <si>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</si>
  <si>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</si>
  <si>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</si>
  <si>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</si>
  <si>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</si>
  <si>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</si>
  <si>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</si>
  <si>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</si>
  <si>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</si>
  <si>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</si>
  <si>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</si>
  <si>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</si>
  <si>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</si>
  <si>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</si>
  <si>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</si>
  <si>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</si>
  <si>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</si>
  <si>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</si>
  <si>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</si>
  <si>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</si>
  <si>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</si>
  <si>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</si>
  <si>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</si>
  <si>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</si>
  <si>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</si>
  <si>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</si>
  <si>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</si>
  <si>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</si>
  <si>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</si>
  <si>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</si>
  <si>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</si>
  <si>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</si>
  <si>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</si>
  <si>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</si>
  <si>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</si>
  <si>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</si>
  <si>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</si>
  <si>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</si>
  <si>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</si>
  <si>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</si>
  <si>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</si>
  <si>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</si>
  <si>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</si>
  <si>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</si>
  <si>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</si>
  <si>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</si>
  <si>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</si>
  <si>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</si>
  <si>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</si>
  <si>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</si>
  <si>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</si>
  <si>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</si>
  <si>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</si>
  <si>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</si>
  <si>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</si>
  <si>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</si>
  <si>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</si>
  <si>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</si>
  <si>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</si>
  <si>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</si>
  <si>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</si>
  <si>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</si>
  <si>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</si>
  <si>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</si>
  <si>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</si>
  <si>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</si>
  <si>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</si>
  <si>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</si>
  <si>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</si>
  <si>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</si>
  <si>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</si>
  <si>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</si>
  <si>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</si>
  <si>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</si>
  <si>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</si>
  <si>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</si>
  <si>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</si>
  <si>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</si>
  <si>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</si>
  <si>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</si>
  <si>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</si>
  <si>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</si>
  <si>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</si>
  <si>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</si>
  <si>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</si>
  <si>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</si>
  <si>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</si>
  <si>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</si>
  <si>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</si>
  <si>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</si>
  <si>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</si>
  <si>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</si>
  <si>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</si>
  <si>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</si>
  <si>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</si>
  <si>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</si>
  <si>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</si>
  <si>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</si>
  <si>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</si>
  <si>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</si>
  <si>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</si>
  <si>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</si>
  <si>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</si>
  <si>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</si>
  <si>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</si>
  <si>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</si>
  <si>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</si>
  <si>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</si>
  <si>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</si>
  <si>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</si>
  <si>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</si>
  <si>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</si>
  <si>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</si>
  <si>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</si>
  <si>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</si>
  <si>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</si>
  <si>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</si>
  <si>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</si>
  <si>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</si>
  <si>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</si>
  <si>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</si>
  <si>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</si>
  <si>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</si>
  <si>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</si>
  <si>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</si>
  <si>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</si>
  <si>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</si>
  <si>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</si>
  <si>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</si>
  <si>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</si>
  <si>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</si>
  <si>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</si>
  <si>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</si>
  <si>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</si>
  <si>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</si>
  <si>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</si>
  <si>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</si>
  <si>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</si>
  <si>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</si>
  <si>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</si>
  <si>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</si>
  <si>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</si>
  <si>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</si>
  <si>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</si>
  <si>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</si>
  <si>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</si>
  <si>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</si>
  <si>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</si>
  <si>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</si>
  <si>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</si>
  <si>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</si>
  <si>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</si>
  <si>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</si>
  <si>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</si>
  <si>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</si>
  <si>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</si>
  <si>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</si>
  <si>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</si>
  <si>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</si>
  <si>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</si>
  <si>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</si>
  <si>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</si>
  <si>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</si>
  <si>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</si>
  <si>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</si>
  <si>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</si>
  <si>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</si>
  <si>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</si>
  <si>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</si>
  <si>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</si>
  <si>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</si>
  <si>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</si>
  <si>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</si>
  <si>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</si>
  <si>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</si>
  <si>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</si>
  <si>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</si>
  <si>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</si>
  <si>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</si>
  <si>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</si>
  <si>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</si>
  <si>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</si>
  <si>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</si>
  <si>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</si>
  <si>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</si>
  <si>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</si>
  <si>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</si>
  <si>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</si>
  <si>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</si>
  <si>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</si>
  <si>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</si>
  <si>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</si>
  <si>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</si>
  <si>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</si>
  <si>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</si>
  <si>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</si>
  <si>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</si>
  <si>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</si>
  <si>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</si>
  <si>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</si>
  <si>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</si>
  <si>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</si>
  <si>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</si>
  <si>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</si>
  <si>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</si>
  <si>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</si>
  <si>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</si>
  <si>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</si>
  <si>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</si>
  <si>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</si>
  <si>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</si>
  <si>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</si>
  <si>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</si>
  <si>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</si>
  <si>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</si>
  <si>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</si>
  <si>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</si>
  <si>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</si>
  <si>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</si>
  <si>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</si>
  <si>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</si>
  <si>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</si>
  <si>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</si>
  <si>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</si>
  <si>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</si>
  <si>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</si>
  <si>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</si>
  <si>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</si>
  <si>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</si>
  <si>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</si>
  <si>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</si>
  <si>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</si>
  <si>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</si>
  <si>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</si>
  <si>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</si>
  <si>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</si>
  <si>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</si>
  <si>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</si>
  <si>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</si>
  <si>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</si>
  <si>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</si>
  <si>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</si>
  <si>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</si>
  <si>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</si>
  <si>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</si>
  <si>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</si>
  <si>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</si>
  <si>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</si>
  <si>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</si>
  <si>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</si>
  <si>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</si>
  <si>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</si>
  <si>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</si>
  <si>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</si>
  <si>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</si>
  <si>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</si>
  <si>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</si>
  <si>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</si>
  <si>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</si>
  <si>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</si>
  <si>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</si>
  <si>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</si>
  <si>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</si>
  <si>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</si>
  <si>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</si>
  <si>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</si>
  <si>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</si>
  <si>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</si>
  <si>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</si>
  <si>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</si>
  <si>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</si>
  <si>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</si>
  <si>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</si>
  <si>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</si>
  <si>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</si>
  <si>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</si>
  <si>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</si>
  <si>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</si>
  <si>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</si>
  <si>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</si>
  <si>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</si>
  <si>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</si>
  <si>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</si>
  <si>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</si>
  <si>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</si>
  <si>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</si>
  <si>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</si>
  <si>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</si>
  <si>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</si>
  <si>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</si>
  <si>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</si>
  <si>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</si>
  <si>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</si>
  <si>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</si>
  <si>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</si>
  <si>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</si>
  <si>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</si>
  <si>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</si>
  <si>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</si>
  <si>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</si>
  <si>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</si>
  <si>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</si>
  <si>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</si>
  <si>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</si>
  <si>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</si>
  <si>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</si>
  <si>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</si>
  <si>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</si>
  <si>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</si>
  <si>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</si>
  <si>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</si>
  <si>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</si>
  <si>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</si>
  <si>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</si>
  <si>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</si>
  <si>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</si>
  <si>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</si>
  <si>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</si>
  <si>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</si>
  <si>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</si>
  <si>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</si>
  <si>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</si>
  <si>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</si>
  <si>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</si>
  <si>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</si>
  <si>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</si>
  <si>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</si>
  <si>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</si>
  <si>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</si>
  <si>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</si>
  <si>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</si>
  <si>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</si>
  <si>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</si>
  <si>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</si>
  <si>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</si>
  <si>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</si>
  <si>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</si>
  <si>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</si>
  <si>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</si>
  <si>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</si>
  <si>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</si>
  <si>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</si>
  <si>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</si>
  <si>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</si>
  <si>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</si>
  <si>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</si>
  <si>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</si>
  <si>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</si>
  <si>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</si>
  <si>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</si>
  <si>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</si>
  <si>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</si>
  <si>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</si>
  <si>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</si>
  <si>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</si>
  <si>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</si>
  <si>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</si>
  <si>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</si>
  <si>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</si>
  <si>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</si>
  <si>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</si>
  <si>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</si>
  <si>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</si>
  <si>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</si>
  <si>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</si>
  <si>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</si>
  <si>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</si>
  <si>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</si>
  <si>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</si>
  <si>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</si>
  <si>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</si>
  <si>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</si>
  <si>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</si>
  <si>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</si>
  <si>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</si>
  <si>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</si>
  <si>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</si>
  <si>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</si>
  <si>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</si>
  <si>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</si>
  <si>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</si>
  <si>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</si>
  <si>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</si>
  <si>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</si>
  <si>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</si>
  <si>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</si>
  <si>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</si>
  <si>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</si>
  <si>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</si>
  <si>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</si>
  <si>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</si>
  <si>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</si>
  <si>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</si>
  <si>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</si>
  <si>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</si>
  <si>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</si>
  <si>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</si>
  <si>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</si>
  <si>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</si>
  <si>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</si>
  <si>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</si>
  <si>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</si>
  <si>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</si>
  <si>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</si>
  <si>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</si>
  <si>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</si>
  <si>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</si>
  <si>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</si>
  <si>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</si>
  <si>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</si>
  <si>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</si>
  <si>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</si>
  <si>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</si>
  <si>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</si>
  <si>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</si>
  <si>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</si>
  <si>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</si>
  <si>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</si>
  <si>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</si>
  <si>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</si>
  <si>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</si>
  <si>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</si>
  <si>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</si>
  <si>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</si>
  <si>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</si>
  <si>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</si>
  <si>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</si>
  <si>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</si>
  <si>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</si>
  <si>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</si>
  <si>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</si>
  <si>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</si>
  <si>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</si>
  <si>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</si>
  <si>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</si>
  <si>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</si>
  <si>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</si>
  <si>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</si>
  <si>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</si>
  <si>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</si>
  <si>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</si>
  <si>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</si>
  <si>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</si>
  <si>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</si>
  <si>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</si>
  <si>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</si>
  <si>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</si>
  <si>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</si>
  <si>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</si>
  <si>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</si>
  <si>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</si>
  <si>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</si>
  <si>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</si>
  <si>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</si>
  <si>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</si>
  <si>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</si>
  <si>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</si>
  <si>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</si>
  <si>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</si>
  <si>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</si>
  <si>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</si>
  <si>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</si>
  <si>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</si>
  <si>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</si>
  <si>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</si>
  <si>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</si>
  <si>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</si>
  <si>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</si>
  <si>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</si>
  <si>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</si>
  <si>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</si>
  <si>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</si>
  <si>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</si>
  <si>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</si>
  <si>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</si>
  <si>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</si>
  <si>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</si>
  <si>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</si>
  <si>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</si>
  <si>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</si>
  <si>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</si>
  <si>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</si>
  <si>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</si>
  <si>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</si>
  <si>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</si>
  <si>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</si>
  <si>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</si>
  <si>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</si>
  <si>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</si>
  <si>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</si>
  <si>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</si>
  <si>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</si>
  <si>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</si>
  <si>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</si>
  <si>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</si>
  <si>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</si>
  <si>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</si>
  <si>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</si>
  <si>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</si>
  <si>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</si>
  <si>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</si>
  <si>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</si>
  <si>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</si>
  <si>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</si>
  <si>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</si>
  <si>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</si>
  <si>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</si>
  <si>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</si>
  <si>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</si>
  <si>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</si>
  <si>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</si>
  <si>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</si>
  <si>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</si>
  <si>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</si>
  <si>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</si>
  <si>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</si>
  <si>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</si>
  <si>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</si>
  <si>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</si>
  <si>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</si>
  <si>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</si>
  <si>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</si>
  <si>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</si>
  <si>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</si>
  <si>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</si>
  <si>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</si>
  <si>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</si>
  <si>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</si>
  <si>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</si>
  <si>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</si>
  <si>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</si>
  <si>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</si>
  <si>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</si>
  <si>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</si>
  <si>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</si>
  <si>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</si>
  <si>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</si>
  <si>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</si>
  <si>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</si>
  <si>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</si>
  <si>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</si>
  <si>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</si>
  <si>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</si>
  <si>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</si>
  <si>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</si>
  <si>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</si>
  <si>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</si>
  <si>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</si>
  <si>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</si>
  <si>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</si>
  <si>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</si>
  <si>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</si>
  <si>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</si>
  <si>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</si>
  <si>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</si>
  <si>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</si>
  <si>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</si>
  <si>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</si>
  <si>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</si>
  <si>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</si>
  <si>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</si>
  <si>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</si>
  <si>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</si>
  <si>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</si>
  <si>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</si>
  <si>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</si>
  <si>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</si>
  <si>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</si>
  <si>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</si>
  <si>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</si>
  <si>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</si>
  <si>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</si>
  <si>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</si>
  <si>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</si>
  <si>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</si>
  <si>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</si>
  <si>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</si>
  <si>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</si>
  <si>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</si>
  <si>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</si>
  <si>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</si>
  <si>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</si>
  <si>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</si>
  <si>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</si>
  <si>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</si>
  <si>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</si>
  <si>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</si>
  <si>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</si>
  <si>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</si>
  <si>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</si>
  <si>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</si>
  <si>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</si>
  <si>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</si>
  <si>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</si>
  <si>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</si>
  <si>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</si>
  <si>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</si>
  <si>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</si>
  <si>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</si>
  <si>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</si>
  <si>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</si>
  <si>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</si>
  <si>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</si>
  <si>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</si>
  <si>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</si>
  <si>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</si>
  <si>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</si>
  <si>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</si>
  <si>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</si>
  <si>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</si>
  <si>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</si>
  <si>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</si>
  <si>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</si>
  <si>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</si>
  <si>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</si>
  <si>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</si>
  <si>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</si>
  <si>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</si>
  <si>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</si>
  <si>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</si>
  <si>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</si>
  <si>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</si>
  <si>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</si>
  <si>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</si>
  <si>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</si>
  <si>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</si>
  <si>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</si>
  <si>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</si>
  <si>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</si>
  <si>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</si>
  <si>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</si>
  <si>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</si>
  <si>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</si>
  <si>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</si>
  <si>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</si>
  <si>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</si>
  <si>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</si>
  <si>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</si>
  <si>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</si>
  <si>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</si>
  <si>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</si>
  <si>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</si>
  <si>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</si>
  <si>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</si>
  <si>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</si>
  <si>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</si>
  <si>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</si>
  <si>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</si>
  <si>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</si>
  <si>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</si>
  <si>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</si>
  <si>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</si>
  <si>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</si>
  <si>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</si>
  <si>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</si>
  <si>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</si>
  <si>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</si>
  <si>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</si>
  <si>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</si>
  <si>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</si>
  <si>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</si>
  <si>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</si>
  <si>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</si>
  <si>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</si>
  <si>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</si>
  <si>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</si>
  <si>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</si>
  <si>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</si>
  <si>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</si>
  <si>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</si>
  <si>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</si>
  <si>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</si>
  <si>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</si>
  <si>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</si>
  <si>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</si>
  <si>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</si>
  <si>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</si>
  <si>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</si>
  <si>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</si>
  <si>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</si>
  <si>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</si>
  <si>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</si>
  <si>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</si>
  <si>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</si>
  <si>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</si>
  <si>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</si>
  <si>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</si>
  <si>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</si>
  <si>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</si>
  <si>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</si>
  <si>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</si>
  <si>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</si>
  <si>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</si>
  <si>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</si>
  <si>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</si>
  <si>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</si>
  <si>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</si>
  <si>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</si>
  <si>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</si>
  <si>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</si>
  <si>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</si>
  <si>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</si>
  <si>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</si>
  <si>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</si>
  <si>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</si>
  <si>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</si>
  <si>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</si>
  <si>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</si>
  <si>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</si>
  <si>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</si>
  <si>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</si>
  <si>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</si>
  <si>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</si>
  <si>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</si>
  <si>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</si>
  <si>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</si>
  <si>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</si>
  <si>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</si>
  <si>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</si>
  <si>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</si>
  <si>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</si>
  <si>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</si>
  <si>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</si>
  <si>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</si>
  <si>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</si>
  <si>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</si>
  <si>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</si>
  <si>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</si>
  <si>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</si>
  <si>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</si>
  <si>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</si>
  <si>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</si>
  <si>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</si>
  <si>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</si>
  <si>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</si>
  <si>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</si>
  <si>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</si>
  <si>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</si>
  <si>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</si>
  <si>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</si>
  <si>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</si>
  <si>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</si>
  <si>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</si>
  <si>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</si>
  <si>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</si>
  <si>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</si>
  <si>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</si>
  <si>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</si>
  <si>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</si>
  <si>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</si>
  <si>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</si>
  <si>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</si>
  <si>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</si>
  <si>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</si>
  <si>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</si>
  <si>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</si>
  <si>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</si>
  <si>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</si>
  <si>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</si>
  <si>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</si>
  <si>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</si>
  <si>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</si>
  <si>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</si>
  <si>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</si>
  <si>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</si>
  <si>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</si>
  <si>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</si>
  <si>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</si>
  <si>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</si>
  <si>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</si>
  <si>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</si>
  <si>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</si>
  <si>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</si>
  <si>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</si>
  <si>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</si>
  <si>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</si>
  <si>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</si>
  <si>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</si>
  <si>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</si>
  <si>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</si>
  <si>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</si>
  <si>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</si>
  <si>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</si>
  <si>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</si>
  <si>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</si>
  <si>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</si>
  <si>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</si>
  <si>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</si>
  <si>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</si>
  <si>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</si>
  <si>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</si>
  <si>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</si>
  <si>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</si>
  <si>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</si>
  <si>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</si>
  <si>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</si>
  <si>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</si>
  <si>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</si>
  <si>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</si>
  <si>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</si>
  <si>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</si>
  <si>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</si>
  <si>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</si>
  <si>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</si>
  <si>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</si>
  <si>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</si>
  <si>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</si>
  <si>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</si>
  <si>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</si>
  <si>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</si>
  <si>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</si>
  <si>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</si>
  <si>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</si>
  <si>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</si>
  <si>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</si>
  <si>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</si>
  <si>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</si>
  <si>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</si>
  <si>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</si>
  <si>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</si>
  <si>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</si>
  <si>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</si>
  <si>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</si>
  <si>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</si>
  <si>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</si>
  <si>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</si>
  <si>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</si>
  <si>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</si>
  <si>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</si>
  <si>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</si>
  <si>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</si>
  <si>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</si>
  <si>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</si>
  <si>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</si>
  <si>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</si>
  <si>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</si>
  <si>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</si>
  <si>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</si>
  <si>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</si>
  <si>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</si>
  <si>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</si>
  <si>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</si>
  <si>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</si>
  <si>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</si>
  <si>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</si>
  <si>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</si>
  <si>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</si>
  <si>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</si>
  <si>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</si>
  <si>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</si>
  <si>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</si>
  <si>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</si>
  <si>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</si>
  <si>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</si>
  <si>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</si>
  <si>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</si>
  <si>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</si>
  <si>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</si>
  <si>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</si>
  <si>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</si>
  <si>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</si>
  <si>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</si>
  <si>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</si>
  <si>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</si>
  <si>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</si>
  <si>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</si>
  <si>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</si>
  <si>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</si>
  <si>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</si>
  <si>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</si>
  <si>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</si>
  <si>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</si>
  <si>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</si>
  <si>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</si>
  <si>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</si>
  <si>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</si>
  <si>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</si>
  <si>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</si>
  <si>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</si>
  <si>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</si>
  <si>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</si>
  <si>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</si>
  <si>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</si>
  <si>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</si>
  <si>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</si>
  <si>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</si>
  <si>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</si>
  <si>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</si>
  <si>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</si>
  <si>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</si>
  <si>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</si>
  <si>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</si>
  <si>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</si>
  <si>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</si>
  <si>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</si>
  <si>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</si>
  <si>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</si>
  <si>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</si>
  <si>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</si>
  <si>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</si>
  <si>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</si>
  <si>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</si>
  <si>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</si>
  <si>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</si>
  <si>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</si>
  <si>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</si>
  <si>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</si>
  <si>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</si>
  <si>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</si>
  <si>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</si>
  <si>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</si>
  <si>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</si>
  <si>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</si>
  <si>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</si>
  <si>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</si>
  <si>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</si>
  <si>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</si>
  <si>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</si>
  <si>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</si>
  <si>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</si>
  <si>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</si>
  <si>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</si>
  <si>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</si>
  <si>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</si>
  <si>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</si>
  <si>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</si>
  <si>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</si>
  <si>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</si>
  <si>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</si>
  <si>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</si>
  <si>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</si>
  <si>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</si>
  <si>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</si>
  <si>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</si>
  <si>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</si>
  <si>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</si>
  <si>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</si>
  <si>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</si>
  <si>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</si>
  <si>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</si>
  <si>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</si>
  <si>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</si>
  <si>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</si>
  <si>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</si>
  <si>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</si>
  <si>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</si>
  <si>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</si>
  <si>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</si>
  <si>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</si>
  <si>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</si>
  <si>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</si>
  <si>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</si>
  <si>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</si>
  <si>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</si>
  <si>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</si>
  <si>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</si>
  <si>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</si>
  <si>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</si>
  <si>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</si>
  <si>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</si>
  <si>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</si>
  <si>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</si>
  <si>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</si>
  <si>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</si>
  <si>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</si>
  <si>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</si>
  <si>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</si>
  <si>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</si>
  <si>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</si>
  <si>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</si>
  <si>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</si>
  <si>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</si>
  <si>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</si>
  <si>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</si>
  <si>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</si>
  <si>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</si>
  <si>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</si>
  <si>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</si>
  <si>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</si>
  <si>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</si>
  <si>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</si>
  <si>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</si>
  <si>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</si>
  <si>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</si>
  <si>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</si>
  <si>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</si>
  <si>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</si>
  <si>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</si>
  <si>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</si>
  <si>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</si>
  <si>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</si>
  <si>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</si>
  <si>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</si>
  <si>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</si>
  <si>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</si>
  <si>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</si>
  <si>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</si>
  <si>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</si>
  <si>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</si>
  <si>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</si>
  <si>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</si>
  <si>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</si>
  <si>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</si>
  <si>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</si>
  <si>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</si>
  <si>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</si>
  <si>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</si>
  <si>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</si>
  <si>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</si>
  <si>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</si>
  <si>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</si>
  <si>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</si>
  <si>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</si>
  <si>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</si>
  <si>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</si>
  <si>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</si>
  <si>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</si>
  <si>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</si>
  <si>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</si>
  <si>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</si>
  <si>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</si>
  <si>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</si>
  <si>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</si>
  <si>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</si>
  <si>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</si>
  <si>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</si>
  <si>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</si>
  <si>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</si>
  <si>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</si>
  <si>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</si>
  <si>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</si>
  <si>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</si>
  <si>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</si>
  <si>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</si>
  <si>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</si>
  <si>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</si>
  <si>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</si>
  <si>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</si>
  <si>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</si>
  <si>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</si>
  <si>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</si>
  <si>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</si>
  <si>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</si>
  <si>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</si>
  <si>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</si>
  <si>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</si>
  <si>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</si>
  <si>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</si>
  <si>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</si>
  <si>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</si>
  <si>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</si>
  <si>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</si>
  <si>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</si>
  <si>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</si>
  <si>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</si>
  <si>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</si>
  <si>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</si>
  <si>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</si>
  <si>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</si>
  <si>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</si>
  <si>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</si>
  <si>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</si>
  <si>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</si>
  <si>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</si>
  <si>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</si>
  <si>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</si>
  <si>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</si>
  <si>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</si>
  <si>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</si>
  <si>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</si>
  <si>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</si>
  <si>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</si>
  <si>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</si>
  <si>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</si>
  <si>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</si>
  <si>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</si>
  <si>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</si>
  <si>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</si>
  <si>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</si>
  <si>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</si>
  <si>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</si>
  <si>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</si>
  <si>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</si>
  <si>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</si>
  <si>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</si>
  <si>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</si>
  <si>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</si>
  <si>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</si>
  <si>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</si>
  <si>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</si>
  <si>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</si>
  <si>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</si>
  <si>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</si>
  <si>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</si>
  <si>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</si>
  <si>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</si>
  <si>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</si>
  <si>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</si>
  <si>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</si>
  <si>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</si>
  <si>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</si>
  <si>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</si>
  <si>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</si>
  <si>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</si>
  <si>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</si>
  <si>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</si>
  <si>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</si>
  <si>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</si>
  <si>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</si>
  <si>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</si>
  <si>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</si>
  <si>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</si>
  <si>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</si>
  <si>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</si>
  <si>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</si>
  <si>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</si>
  <si>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</si>
  <si>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</si>
  <si>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</si>
  <si>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</si>
  <si>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</si>
  <si>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</si>
  <si>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</si>
  <si>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</si>
  <si>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</si>
  <si>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</si>
  <si>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</si>
  <si>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</si>
  <si>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</si>
  <si>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</si>
  <si>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</si>
  <si>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</si>
  <si>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</si>
  <si>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</si>
  <si>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</si>
  <si>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</si>
  <si>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</si>
  <si>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</si>
  <si>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</si>
  <si>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</si>
  <si>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</si>
  <si>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</si>
  <si>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</si>
  <si>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</si>
  <si>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</si>
  <si>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</si>
  <si>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</si>
  <si>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</si>
  <si>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</si>
  <si>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</si>
  <si>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</si>
  <si>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</si>
  <si>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</si>
  <si>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</si>
  <si>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</si>
  <si>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</si>
  <si>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</si>
  <si>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</si>
  <si>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</si>
  <si>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</si>
  <si>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</si>
  <si>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</si>
  <si>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</si>
  <si>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</si>
  <si>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</si>
  <si>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</si>
  <si>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</si>
  <si>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</si>
  <si>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</si>
  <si>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</si>
  <si>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</si>
  <si>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</si>
  <si>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</si>
  <si>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</si>
  <si>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</si>
  <si>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</si>
  <si>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</si>
  <si>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</si>
  <si>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</si>
  <si>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</si>
  <si>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</si>
  <si>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</si>
  <si>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</si>
  <si>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</si>
  <si>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</si>
  <si>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</si>
  <si>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</si>
  <si>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</si>
  <si>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</si>
  <si>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</si>
  <si>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</si>
  <si>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</si>
  <si>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</si>
  <si>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</si>
  <si>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</si>
  <si>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</si>
  <si>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</si>
  <si>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</si>
  <si>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</si>
  <si>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</si>
  <si>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</si>
  <si>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</si>
  <si>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</si>
  <si>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</si>
  <si>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</si>
  <si>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</si>
  <si>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</si>
  <si>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</si>
  <si>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</si>
  <si>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</si>
  <si>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</si>
  <si>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</si>
  <si>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</si>
  <si>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</si>
  <si>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</si>
  <si>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</si>
  <si>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</si>
  <si>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</si>
  <si>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</si>
  <si>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</si>
  <si>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</si>
  <si>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</si>
  <si>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</si>
  <si>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</si>
  <si>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</si>
  <si>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</si>
  <si>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</si>
  <si>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</si>
  <si>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</si>
  <si>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</si>
  <si>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</si>
  <si>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</si>
  <si>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</si>
  <si>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</si>
  <si>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</si>
  <si>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</si>
  <si>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</si>
  <si>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</si>
  <si>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</si>
  <si>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</si>
  <si>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</si>
  <si>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</si>
  <si>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</si>
  <si>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</si>
  <si>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</si>
  <si>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</si>
  <si>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</si>
  <si>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</si>
  <si>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</si>
  <si>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</si>
  <si>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</si>
  <si>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</si>
  <si>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</si>
  <si>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</si>
  <si>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</si>
  <si>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</si>
  <si>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</si>
  <si>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</si>
  <si>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</si>
  <si>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</si>
  <si>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</si>
  <si>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</si>
  <si>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</si>
  <si>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</si>
  <si>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</si>
  <si>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</si>
  <si>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</si>
  <si>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</si>
  <si>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</si>
  <si>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</si>
  <si>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</si>
  <si>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</si>
  <si>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</si>
  <si>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</si>
  <si>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</si>
  <si>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</si>
  <si>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</si>
  <si>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</si>
  <si>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</si>
  <si>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</si>
  <si>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</si>
  <si>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</si>
  <si>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</si>
  <si>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</si>
  <si>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</si>
  <si>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</si>
  <si>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</si>
  <si>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</si>
  <si>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</si>
  <si>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</si>
  <si>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</si>
  <si>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</si>
  <si>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</si>
  <si>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</si>
  <si>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</si>
  <si>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</si>
  <si>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</si>
  <si>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</si>
  <si>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</si>
  <si>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</si>
  <si>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</si>
  <si>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</si>
  <si>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</si>
  <si>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</si>
  <si>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</si>
  <si>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</si>
  <si>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</si>
  <si>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</si>
  <si>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</si>
  <si>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</si>
  <si>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</si>
  <si>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</si>
  <si>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</si>
  <si>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</si>
  <si>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</si>
  <si>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</si>
  <si>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</si>
  <si>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</si>
  <si>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</si>
  <si>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</si>
  <si>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</si>
  <si>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</si>
  <si>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</si>
  <si>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</si>
  <si>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</si>
  <si>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</si>
  <si>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</si>
  <si>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</si>
  <si>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</si>
  <si>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</si>
  <si>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</si>
  <si>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</si>
  <si>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</si>
  <si>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</si>
  <si>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</si>
  <si>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</si>
  <si>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</si>
  <si>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</si>
  <si>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</si>
  <si>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</si>
  <si>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</si>
  <si>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</si>
  <si>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</si>
  <si>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</si>
  <si>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</si>
  <si>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</si>
  <si>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</si>
  <si>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</si>
  <si>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</si>
  <si>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</si>
  <si>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</si>
  <si>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</si>
  <si>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</si>
  <si>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</si>
  <si>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</si>
  <si>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</si>
  <si>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</si>
  <si>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</si>
  <si>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</si>
  <si>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</si>
  <si>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</si>
  <si>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</si>
  <si>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</si>
  <si>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</si>
  <si>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</si>
  <si>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</si>
  <si>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</si>
  <si>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</si>
  <si>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</si>
  <si>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</si>
  <si>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</si>
  <si>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</si>
  <si>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</si>
  <si>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</si>
  <si>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</si>
  <si>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</si>
  <si>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</si>
  <si>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</si>
  <si>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</si>
  <si>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</si>
  <si>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</si>
  <si>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</si>
  <si>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</si>
  <si>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</si>
  <si>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</si>
  <si>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</si>
  <si>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</si>
  <si>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</si>
  <si>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</si>
  <si>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</si>
  <si>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</si>
  <si>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</si>
  <si>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</si>
  <si>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</si>
  <si>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</si>
  <si>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</si>
  <si>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</si>
  <si>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</si>
  <si>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</si>
  <si>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</si>
  <si>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</si>
  <si>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</si>
  <si>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</si>
  <si>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</si>
  <si>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</si>
  <si>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</si>
  <si>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</si>
  <si>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</si>
  <si>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</si>
  <si>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</si>
  <si>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</si>
  <si>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</si>
  <si>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</si>
  <si>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</si>
  <si>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</si>
  <si>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</si>
  <si>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</si>
  <si>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</si>
  <si>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</si>
  <si>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</si>
  <si>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</si>
  <si>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</si>
  <si>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</si>
  <si>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</si>
  <si>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</si>
  <si>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</si>
  <si>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</si>
  <si>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</si>
  <si>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</si>
  <si>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</si>
  <si>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</si>
  <si>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</si>
  <si>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</si>
  <si>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</si>
  <si>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</si>
  <si>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</si>
  <si>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</si>
  <si>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</si>
  <si>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</si>
  <si>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</si>
  <si>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</si>
  <si>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</si>
  <si>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</si>
  <si>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</si>
  <si>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</si>
  <si>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</si>
  <si>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</si>
  <si>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</si>
  <si>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</si>
  <si>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</si>
  <si>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</si>
  <si>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</si>
  <si>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</si>
  <si>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</si>
  <si>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</si>
  <si>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</si>
  <si>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</si>
  <si>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</si>
  <si>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</si>
  <si>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</si>
  <si>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</si>
  <si>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</si>
  <si>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</si>
  <si>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</si>
  <si>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</si>
  <si>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</si>
  <si>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</si>
  <si>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</si>
  <si>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</si>
  <si>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</si>
  <si>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</si>
  <si>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</si>
  <si>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</si>
  <si>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</si>
  <si>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</si>
  <si>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</si>
  <si>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</si>
  <si>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</si>
  <si>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</si>
  <si>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</si>
  <si>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</si>
  <si>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</si>
  <si>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</si>
  <si>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</si>
  <si>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</si>
  <si>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</si>
  <si>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</si>
  <si>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</si>
  <si>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</si>
  <si>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</si>
  <si>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</si>
  <si>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</si>
  <si>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</si>
  <si>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</si>
  <si>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</si>
  <si>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</si>
  <si>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</si>
  <si>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</si>
  <si>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</si>
  <si>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</si>
  <si>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</si>
  <si>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</si>
  <si>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</si>
  <si>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</si>
  <si>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</si>
  <si>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</si>
  <si>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</si>
  <si>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</si>
  <si>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</si>
  <si>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</si>
  <si>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</si>
  <si>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</si>
  <si>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</si>
  <si>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</si>
  <si>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</si>
  <si>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</si>
  <si>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</si>
  <si>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</si>
  <si>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</si>
  <si>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</si>
  <si>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</si>
  <si>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</si>
  <si>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</si>
  <si>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</si>
  <si>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</si>
  <si>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</si>
  <si>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</si>
  <si>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</si>
  <si>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</si>
  <si>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</si>
  <si>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</si>
  <si>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</si>
  <si>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</si>
  <si>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</si>
  <si>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</si>
  <si>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</si>
  <si>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</si>
  <si>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</si>
  <si>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</si>
  <si>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</si>
  <si>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</si>
  <si>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</si>
  <si>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</si>
  <si>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</si>
  <si>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</si>
  <si>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</si>
  <si>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</si>
  <si>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</si>
  <si>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</si>
  <si>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</si>
  <si>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</si>
  <si>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</si>
  <si>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</si>
  <si>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</si>
  <si>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</si>
  <si>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</si>
  <si>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</si>
  <si>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</si>
  <si>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</si>
  <si>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</si>
  <si>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</si>
  <si>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</si>
  <si>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</si>
  <si>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</si>
  <si>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</si>
  <si>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</si>
  <si>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</si>
  <si>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</si>
  <si>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</si>
  <si>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</si>
  <si>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</si>
  <si>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</si>
  <si>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</si>
  <si>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</si>
  <si>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</si>
  <si>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</si>
  <si>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</si>
  <si>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</si>
  <si>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</si>
  <si>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</si>
  <si>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</si>
  <si>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</si>
  <si>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</si>
  <si>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</si>
  <si>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</si>
  <si>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</si>
  <si>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</si>
  <si>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</si>
  <si>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</si>
  <si>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</si>
  <si>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</si>
  <si>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</si>
  <si>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</si>
  <si>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</si>
  <si>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</si>
  <si>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</si>
  <si>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</si>
  <si>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</si>
  <si>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</si>
  <si>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</si>
  <si>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</si>
  <si>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</si>
  <si>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</si>
  <si>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</si>
  <si>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</si>
  <si>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</si>
  <si>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</si>
  <si>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</si>
  <si>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</si>
  <si>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</si>
  <si>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</si>
  <si>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</si>
  <si>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</si>
  <si>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</si>
  <si>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</si>
  <si>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</si>
  <si>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</si>
  <si>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</si>
  <si>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</si>
  <si>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</si>
  <si>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</si>
  <si>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</si>
  <si>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</si>
  <si>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</si>
  <si>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</si>
  <si>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</si>
  <si>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</si>
  <si>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</si>
  <si>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</si>
  <si>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</si>
  <si>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</si>
  <si>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</si>
  <si>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</si>
  <si>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</si>
  <si>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</si>
  <si>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</si>
  <si>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</si>
  <si>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</si>
  <si>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</si>
  <si>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</si>
  <si>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</si>
  <si>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</si>
  <si>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</si>
  <si>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</si>
  <si>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</si>
  <si>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</si>
  <si>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</si>
  <si>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</si>
  <si>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</si>
  <si>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</si>
  <si>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</si>
  <si>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</si>
  <si>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</si>
  <si>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</si>
  <si>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</si>
  <si>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</si>
  <si>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</si>
  <si>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</si>
  <si>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</si>
  <si>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</si>
  <si>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</si>
  <si>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</si>
  <si>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</si>
  <si>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</si>
  <si>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</si>
  <si>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</si>
  <si>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</si>
  <si>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</si>
  <si>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</si>
  <si>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</si>
  <si>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</si>
  <si>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</si>
  <si>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</si>
  <si>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</si>
  <si>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</si>
  <si>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</si>
  <si>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</si>
  <si>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</si>
  <si>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</si>
  <si>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</si>
  <si>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</si>
  <si>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</si>
  <si>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</si>
  <si>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</si>
  <si>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</si>
  <si>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</si>
  <si>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</si>
  <si>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</si>
  <si>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</si>
  <si>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</si>
  <si>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</si>
  <si>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</si>
  <si>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</si>
  <si>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</si>
  <si>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</si>
  <si>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</si>
  <si>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</si>
  <si>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</si>
  <si>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</si>
  <si>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</si>
  <si>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</si>
  <si>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</si>
  <si>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</si>
  <si>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</si>
  <si>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</si>
  <si>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</si>
  <si>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</si>
  <si>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</si>
  <si>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</si>
  <si>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</si>
  <si>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</si>
  <si>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</si>
  <si>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</si>
  <si>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</si>
  <si>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</si>
  <si>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</si>
  <si>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</si>
  <si>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</si>
  <si>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</si>
  <si>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</si>
  <si>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</si>
  <si>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</si>
  <si>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</si>
  <si>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</si>
  <si>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</si>
  <si>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</si>
  <si>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</si>
  <si>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</si>
  <si>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</si>
  <si>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</si>
  <si>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</si>
  <si>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</si>
  <si>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</si>
  <si>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</si>
  <si>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</si>
  <si>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</si>
  <si>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</si>
  <si>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</si>
  <si>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</si>
  <si>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</si>
  <si>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</si>
  <si>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</si>
  <si>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</si>
  <si>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</si>
  <si>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</si>
  <si>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</si>
  <si>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</si>
  <si>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</si>
  <si>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</si>
  <si>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</si>
  <si>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</si>
  <si>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</si>
  <si>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</si>
  <si>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</si>
  <si>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</si>
  <si>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</si>
  <si>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</si>
  <si>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</si>
  <si>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</si>
  <si>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</si>
  <si>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</si>
  <si>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</si>
  <si>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</si>
  <si>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</si>
  <si>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</si>
  <si>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</si>
  <si>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</si>
  <si>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</si>
  <si>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</si>
  <si>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</si>
  <si>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</si>
  <si>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</si>
  <si>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</si>
  <si>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</si>
  <si>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</si>
  <si>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</si>
  <si>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</si>
  <si>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</si>
  <si>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</si>
  <si>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</si>
  <si>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</si>
  <si>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</si>
  <si>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</si>
  <si>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</si>
  <si>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</si>
  <si>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</si>
  <si>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</si>
  <si>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</si>
  <si>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</si>
  <si>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</si>
  <si>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</si>
  <si>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</si>
  <si>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</si>
  <si>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</si>
  <si>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</si>
  <si>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</si>
  <si>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</si>
  <si>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</si>
  <si>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</si>
  <si>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</si>
  <si>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</si>
  <si>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</si>
  <si>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</si>
  <si>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</si>
  <si>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</si>
  <si>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</si>
  <si>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</si>
  <si>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</si>
  <si>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</si>
  <si>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</si>
  <si>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</si>
  <si>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</si>
  <si>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</si>
  <si>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</si>
  <si>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</si>
  <si>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</si>
  <si>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</si>
  <si>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</si>
  <si>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</si>
  <si>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</si>
  <si>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</si>
  <si>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</si>
  <si>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</si>
  <si>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</si>
  <si>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</si>
  <si>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</si>
  <si>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</si>
  <si>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</si>
  <si>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</si>
  <si>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</si>
  <si>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</si>
  <si>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</si>
  <si>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</si>
  <si>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</si>
  <si>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</si>
  <si>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</si>
  <si>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</si>
  <si>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</si>
  <si>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</si>
  <si>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</si>
  <si>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</si>
  <si>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</si>
  <si>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</si>
  <si>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</si>
  <si>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</si>
  <si>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</si>
  <si>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</si>
  <si>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</si>
  <si>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</si>
  <si>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</si>
  <si>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</si>
  <si>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</si>
  <si>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</si>
  <si>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</si>
  <si>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</si>
  <si>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</si>
  <si>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</si>
  <si>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</si>
  <si>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</si>
  <si>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</si>
  <si>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</si>
  <si>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</si>
  <si>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</si>
  <si>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</si>
  <si>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</si>
  <si>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</si>
  <si>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</si>
  <si>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</si>
  <si>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</si>
  <si>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</si>
  <si>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</si>
  <si>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</si>
  <si>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</si>
  <si>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</si>
  <si>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</si>
  <si>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</si>
  <si>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</si>
  <si>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</si>
  <si>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</si>
  <si>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</si>
  <si>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</si>
  <si>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</si>
  <si>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</si>
  <si>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</si>
  <si>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</si>
  <si>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</si>
  <si>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</si>
  <si>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</si>
  <si>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</si>
  <si>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</si>
  <si>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</si>
  <si>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</si>
  <si>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</si>
  <si>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</si>
  <si>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</si>
  <si>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</si>
  <si>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</si>
  <si>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</si>
  <si>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</si>
  <si>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</si>
  <si>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</si>
  <si>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</si>
  <si>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</si>
  <si>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</si>
  <si>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</si>
  <si>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</si>
  <si>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</si>
  <si>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</si>
  <si>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</si>
  <si>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</si>
  <si>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</si>
  <si>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</si>
  <si>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</si>
  <si>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</si>
  <si>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</si>
  <si>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</si>
  <si>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</si>
  <si>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</si>
  <si>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</si>
  <si>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</si>
  <si>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</si>
  <si>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</si>
  <si>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</si>
  <si>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</si>
  <si>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</si>
  <si>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</si>
  <si>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</si>
  <si>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</si>
  <si>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</si>
  <si>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</si>
  <si>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</si>
  <si>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</si>
  <si>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</si>
  <si>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</si>
  <si>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</si>
  <si>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</si>
  <si>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</si>
  <si>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</si>
  <si>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</si>
  <si>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</si>
  <si>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</si>
  <si>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</si>
  <si>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</si>
  <si>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</si>
  <si>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</si>
  <si>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</si>
  <si>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</si>
  <si>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</si>
  <si>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</si>
  <si>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</si>
  <si>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</si>
  <si>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</si>
  <si>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</si>
  <si>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</si>
  <si>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</si>
  <si>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</si>
  <si>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</si>
  <si>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</si>
  <si>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</si>
  <si>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</si>
  <si>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</si>
  <si>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</si>
  <si>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</si>
  <si>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</si>
  <si>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</si>
  <si>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</si>
  <si>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</si>
  <si>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</si>
  <si>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</si>
  <si>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</si>
  <si>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</si>
  <si>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</si>
  <si>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</si>
  <si>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</si>
  <si>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</si>
  <si>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</si>
  <si>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</si>
  <si>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</si>
  <si>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</si>
  <si>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</si>
  <si>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</si>
  <si>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</si>
  <si>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</si>
  <si>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</si>
  <si>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</si>
  <si>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</si>
  <si>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</si>
  <si>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</si>
  <si>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</si>
  <si>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</si>
  <si>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</si>
  <si>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</si>
  <si>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</si>
  <si>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</si>
  <si>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</si>
  <si>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</si>
  <si>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</si>
  <si>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</si>
  <si>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</si>
  <si>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</si>
  <si>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</si>
  <si>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</si>
  <si>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</si>
  <si>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</si>
  <si>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</si>
  <si>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</si>
  <si>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</si>
  <si>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</si>
  <si>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</si>
  <si>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</si>
  <si>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</si>
  <si>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</si>
  <si>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</si>
  <si>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</si>
  <si>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</si>
  <si>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</si>
  <si>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</si>
  <si>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</si>
  <si>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</si>
  <si>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</si>
  <si>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</si>
  <si>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</si>
  <si>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</si>
  <si>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</si>
  <si>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</si>
  <si>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</si>
  <si>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</si>
  <si>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</si>
  <si>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</si>
  <si>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</si>
  <si>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</si>
  <si>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</si>
  <si>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</si>
  <si>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</si>
  <si>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</si>
  <si>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</si>
  <si>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</si>
  <si>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</si>
  <si>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</si>
  <si>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</si>
  <si>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</si>
  <si>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</si>
  <si>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</si>
  <si>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</si>
  <si>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</si>
  <si>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</si>
  <si>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</si>
  <si>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</si>
  <si>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</si>
  <si>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</si>
  <si>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</si>
  <si>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</si>
  <si>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</si>
  <si>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</si>
  <si>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</si>
  <si>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</si>
  <si>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</si>
  <si>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</si>
  <si>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</si>
  <si>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</si>
  <si>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</si>
  <si>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</si>
  <si>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</si>
  <si>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</si>
  <si>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</si>
  <si>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</si>
  <si>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</si>
  <si>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</si>
  <si>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</si>
  <si>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</si>
  <si>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</si>
  <si>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</si>
  <si>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</si>
  <si>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</si>
  <si>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</si>
  <si>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</si>
  <si>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</si>
  <si>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</si>
  <si>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</si>
  <si>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</si>
  <si>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</si>
  <si>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</si>
  <si>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</si>
  <si>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</si>
  <si>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</si>
  <si>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</si>
  <si>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</si>
  <si>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</si>
  <si>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</si>
  <si>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</si>
  <si>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</si>
  <si>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</si>
  <si>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</si>
  <si>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</si>
  <si>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</si>
  <si>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</si>
  <si>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</si>
  <si>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</si>
  <si>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</si>
  <si>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</si>
  <si>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</si>
  <si>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</si>
  <si>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</si>
  <si>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</si>
  <si>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</si>
  <si>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</si>
  <si>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</si>
  <si>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</si>
  <si>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</si>
  <si>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</si>
  <si>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</si>
  <si>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</si>
  <si>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</si>
  <si>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</si>
  <si>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</si>
  <si>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</si>
  <si>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</si>
  <si>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</si>
  <si>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</si>
  <si>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</si>
  <si>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</si>
  <si>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</si>
  <si>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</si>
  <si>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</si>
  <si>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</si>
  <si>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</si>
  <si>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</si>
  <si>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</si>
  <si>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</si>
  <si>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</si>
  <si>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</si>
  <si>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</si>
  <si>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</si>
  <si>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</si>
  <si>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</si>
  <si>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</si>
  <si>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</si>
  <si>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</si>
  <si>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</si>
  <si>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</si>
  <si>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</si>
  <si>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</si>
  <si>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</si>
  <si>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</si>
  <si>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</si>
  <si>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</si>
  <si>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</si>
  <si>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</si>
  <si>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</si>
  <si>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</si>
  <si>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</si>
  <si>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</si>
  <si>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</si>
  <si>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</si>
  <si>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</si>
  <si>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</si>
  <si>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</si>
  <si>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</si>
  <si>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</si>
  <si>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</si>
  <si>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</si>
  <si>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</si>
  <si>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</si>
  <si>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</si>
  <si>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</si>
  <si>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</si>
  <si>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</si>
  <si>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</si>
  <si>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</si>
  <si>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</si>
  <si>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</si>
  <si>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</si>
  <si>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</si>
  <si>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</si>
  <si>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</si>
  <si>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</si>
  <si>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</si>
  <si>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</si>
  <si>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</si>
  <si>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</si>
  <si>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</si>
  <si>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</si>
  <si>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</si>
  <si>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</si>
  <si>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</si>
  <si>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</si>
  <si>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</si>
  <si>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</si>
  <si>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</si>
  <si>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</si>
  <si>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</si>
  <si>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</si>
  <si>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</si>
  <si>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</si>
  <si>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</si>
  <si>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</si>
  <si>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</si>
  <si>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</si>
  <si>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</si>
  <si>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</si>
  <si>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</si>
  <si>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</si>
  <si>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</si>
  <si>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</si>
  <si>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</si>
  <si>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</si>
  <si>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</si>
  <si>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</si>
  <si>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</si>
  <si>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</si>
  <si>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</si>
  <si>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</si>
  <si>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</si>
  <si>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</si>
  <si>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</si>
  <si>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</si>
  <si>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</si>
  <si>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</si>
  <si>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</si>
  <si>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</si>
  <si>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</si>
  <si>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</si>
  <si>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</si>
  <si>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</si>
  <si>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</si>
  <si>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</si>
  <si>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</si>
  <si>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</si>
  <si>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</si>
  <si>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</si>
  <si>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</si>
  <si>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</si>
  <si>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</si>
  <si>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</si>
  <si>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</si>
  <si>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</si>
  <si>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</si>
  <si>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</si>
  <si>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</si>
  <si>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</si>
  <si>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</si>
  <si>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</si>
  <si>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</si>
  <si>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</si>
  <si>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</si>
  <si>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</si>
  <si>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</si>
  <si>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</si>
  <si>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</si>
  <si>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</si>
  <si>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</si>
  <si>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</si>
  <si>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</si>
  <si>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</si>
  <si>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</si>
  <si>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</si>
  <si>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</si>
  <si>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</si>
  <si>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</si>
  <si>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</si>
  <si>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</si>
  <si>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</si>
  <si>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</si>
  <si>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</si>
  <si>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</si>
  <si>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</si>
  <si>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</si>
  <si>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</si>
  <si>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</si>
  <si>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</si>
  <si>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</si>
  <si>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</si>
  <si>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</si>
  <si>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</si>
  <si>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</si>
  <si>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</si>
  <si>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</si>
  <si>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</si>
  <si>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</si>
  <si>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</si>
  <si>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</si>
  <si>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</si>
  <si>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</si>
  <si>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</si>
  <si>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</si>
  <si>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</si>
  <si>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</si>
  <si>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</si>
  <si>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</si>
  <si>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</si>
  <si>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</si>
  <si>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</si>
  <si>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</si>
  <si>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</si>
  <si>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</si>
  <si>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</si>
  <si>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</si>
  <si>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</si>
  <si>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</si>
  <si>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</si>
  <si>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</si>
  <si>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</si>
  <si>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</si>
  <si>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</si>
  <si>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</si>
  <si>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</si>
  <si>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</si>
  <si>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</si>
  <si>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</si>
  <si>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</si>
  <si>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</si>
  <si>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</si>
  <si>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</si>
  <si>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</si>
  <si>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</si>
  <si>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</si>
  <si>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</si>
  <si>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</si>
  <si>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</si>
  <si>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</si>
  <si>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</si>
  <si>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</si>
  <si>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</si>
  <si>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</si>
  <si>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</si>
  <si>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</si>
  <si>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</si>
  <si>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</si>
  <si>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</si>
  <si>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</si>
  <si>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</si>
  <si>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</si>
  <si>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</si>
  <si>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</si>
  <si>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</si>
  <si>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</si>
  <si>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</si>
  <si>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</si>
  <si>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</si>
  <si>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</si>
  <si>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</si>
  <si>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</si>
  <si>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</si>
  <si>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</si>
  <si>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</si>
  <si>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</si>
  <si>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</si>
  <si>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</si>
  <si>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</si>
  <si>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</si>
  <si>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</si>
  <si>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</si>
  <si>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</si>
  <si>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</si>
  <si>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</si>
  <si>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</si>
  <si>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</si>
  <si>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</si>
  <si>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</si>
  <si>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</si>
  <si>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</si>
  <si>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</si>
  <si>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</si>
  <si>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</si>
  <si>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</si>
  <si>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</si>
  <si>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</si>
  <si>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</si>
  <si>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</si>
  <si>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</si>
  <si>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</si>
  <si>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</si>
  <si>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</si>
  <si>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</si>
  <si>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</si>
  <si>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</si>
  <si>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</si>
  <si>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</si>
  <si>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</si>
  <si>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</si>
  <si>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</si>
  <si>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</si>
  <si>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</si>
  <si>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</si>
  <si>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</si>
  <si>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</si>
  <si>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</si>
  <si>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</si>
  <si>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</si>
  <si>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</si>
  <si>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</si>
  <si>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</si>
  <si>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</si>
  <si>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</si>
  <si>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</si>
  <si>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</si>
  <si>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</si>
  <si>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</si>
  <si>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</si>
  <si>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</si>
  <si>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</si>
  <si>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</si>
  <si>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</si>
  <si>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</si>
  <si>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</si>
  <si>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</si>
  <si>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</si>
  <si>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</si>
  <si>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</si>
  <si>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</si>
  <si>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</si>
  <si>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</si>
  <si>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</si>
  <si>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</si>
  <si>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</si>
  <si>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</si>
  <si>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</si>
  <si>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</si>
  <si>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</si>
  <si>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</si>
  <si>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</si>
  <si>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</si>
  <si>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</si>
  <si>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</si>
  <si>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</si>
  <si>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</si>
  <si>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</si>
  <si>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</si>
  <si>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</si>
  <si>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</si>
  <si>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</si>
  <si>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</si>
  <si>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</si>
  <si>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</si>
  <si>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</si>
  <si>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</si>
  <si>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</si>
  <si>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</si>
  <si>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</si>
  <si>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</si>
  <si>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</si>
  <si>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</si>
  <si>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</si>
  <si>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</si>
  <si>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</si>
  <si>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</si>
  <si>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</si>
  <si>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</si>
  <si>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</si>
  <si>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</si>
  <si>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</si>
  <si>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</si>
  <si>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</si>
  <si>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</si>
  <si>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</si>
  <si>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</si>
  <si>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</si>
  <si>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</si>
  <si>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</si>
  <si>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</si>
  <si>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</si>
  <si>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</si>
  <si>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</si>
  <si>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</si>
  <si>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</si>
  <si>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</si>
  <si>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</si>
  <si>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</si>
  <si>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</si>
  <si>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</si>
  <si>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</si>
  <si>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</si>
  <si>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</si>
  <si>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</si>
  <si>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</si>
  <si>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</si>
  <si>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</si>
  <si>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</si>
  <si>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</si>
  <si>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</si>
  <si>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</si>
  <si>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</si>
  <si>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</si>
  <si>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</si>
  <si>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</si>
  <si>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</si>
  <si>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</si>
  <si>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</si>
  <si>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</si>
  <si>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</si>
  <si>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</si>
  <si>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</si>
  <si>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</si>
  <si>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</si>
  <si>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</si>
  <si>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</si>
  <si>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</si>
  <si>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</si>
  <si>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</si>
  <si>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</si>
  <si>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</si>
  <si>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</si>
  <si>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</si>
  <si>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</si>
  <si>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</si>
  <si>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</si>
  <si>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</si>
  <si>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</si>
  <si>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</si>
  <si>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</si>
  <si>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</si>
  <si>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</si>
  <si>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</si>
  <si>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</si>
  <si>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</si>
  <si>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</si>
  <si>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</si>
  <si>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</si>
  <si>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</si>
  <si>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</si>
  <si>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</si>
  <si>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</si>
  <si>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</si>
  <si>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</si>
  <si>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</si>
  <si>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</si>
  <si>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</si>
  <si>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</si>
  <si>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</si>
  <si>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</si>
  <si>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</si>
  <si>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</si>
  <si>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</si>
  <si>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</si>
  <si>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</si>
  <si>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</si>
  <si>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</si>
  <si>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</si>
  <si>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</si>
  <si>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</si>
  <si>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</si>
  <si>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</si>
  <si>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</si>
  <si>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</si>
  <si>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</si>
  <si>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</si>
  <si>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</si>
  <si>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</si>
  <si>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</si>
  <si>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</si>
  <si>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</si>
  <si>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</si>
  <si>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</si>
  <si>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</si>
  <si>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</si>
  <si>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</si>
  <si>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</si>
  <si>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</si>
  <si>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</si>
  <si>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</si>
  <si>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</si>
  <si>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</si>
  <si>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</si>
  <si>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</si>
  <si>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</si>
  <si>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</si>
  <si>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</si>
  <si>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</si>
  <si>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</si>
  <si>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</si>
  <si>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</si>
  <si>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</si>
  <si>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</si>
  <si>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</si>
  <si>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</si>
  <si>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</si>
  <si>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</si>
  <si>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</si>
  <si>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</si>
  <si>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</si>
  <si>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</si>
  <si>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</si>
  <si>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</si>
  <si>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</si>
  <si>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</si>
  <si>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</si>
  <si>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</si>
  <si>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</si>
  <si>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</si>
  <si>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</si>
  <si>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</si>
  <si>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</si>
  <si>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</si>
  <si>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</si>
  <si>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</si>
  <si>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</si>
  <si>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</si>
  <si>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</si>
  <si>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</si>
  <si>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</si>
  <si>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</si>
  <si>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</si>
  <si>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</si>
  <si>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</si>
  <si>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</si>
  <si>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</si>
  <si>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</si>
  <si>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</si>
  <si>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</si>
  <si>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</si>
  <si>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</si>
  <si>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</si>
  <si>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</si>
  <si>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</si>
  <si>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</si>
  <si>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</si>
  <si>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</si>
  <si>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</si>
  <si>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</si>
  <si>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</si>
  <si>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</si>
  <si>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</si>
  <si>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</si>
  <si>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</si>
  <si>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</si>
  <si>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</si>
  <si>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</si>
  <si>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</si>
  <si>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</si>
  <si>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</si>
  <si>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</si>
  <si>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</si>
  <si>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</si>
  <si>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</si>
  <si>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</si>
  <si>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</si>
  <si>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</si>
  <si>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</si>
  <si>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</si>
  <si>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</si>
  <si>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</si>
  <si>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</si>
  <si>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</si>
  <si>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</si>
  <si>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</si>
  <si>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</si>
  <si>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</si>
  <si>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</si>
  <si>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</si>
  <si>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</si>
  <si>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</si>
  <si>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</si>
  <si>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</si>
  <si>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</si>
  <si>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</si>
  <si>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</si>
  <si>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</si>
  <si>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</si>
  <si>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</si>
  <si>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</si>
  <si>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</si>
  <si>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</si>
  <si>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</si>
  <si>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</si>
  <si>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</si>
  <si>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</si>
  <si>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</si>
  <si>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</si>
  <si>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</si>
  <si>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</si>
  <si>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</si>
  <si>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</si>
  <si>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</si>
  <si>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</si>
  <si>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</si>
  <si>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</si>
  <si>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</si>
  <si>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</si>
  <si>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</si>
  <si>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</si>
  <si>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</si>
  <si>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</si>
  <si>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</si>
  <si>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</si>
  <si>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</si>
  <si>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</si>
  <si>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</si>
  <si>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</si>
  <si>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</si>
  <si>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</si>
  <si>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</si>
  <si>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</si>
  <si>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</si>
  <si>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</si>
  <si>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</si>
  <si>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</si>
  <si>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</si>
  <si>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</si>
  <si>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</si>
  <si>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</si>
  <si>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</si>
  <si>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</si>
  <si>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</si>
  <si>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</si>
  <si>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</si>
  <si>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</si>
  <si>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</si>
  <si>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</si>
  <si>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</si>
  <si>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</si>
  <si>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</si>
  <si>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</si>
  <si>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</si>
  <si>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</si>
  <si>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</si>
  <si>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</si>
  <si>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</si>
  <si>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</si>
  <si>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</si>
  <si>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</si>
  <si>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</si>
  <si>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</si>
  <si>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</si>
  <si>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</si>
  <si>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</si>
  <si>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</si>
  <si>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</si>
  <si>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</si>
  <si>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</si>
  <si>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</si>
  <si>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</si>
  <si>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</si>
  <si>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</si>
  <si>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</si>
  <si>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</si>
  <si>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</si>
  <si>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</si>
  <si>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</si>
  <si>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</si>
  <si>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</si>
  <si>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</si>
  <si>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</si>
  <si>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</si>
  <si>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</si>
  <si>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</si>
  <si>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</si>
  <si>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</si>
  <si>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</si>
  <si>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</si>
  <si>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</si>
  <si>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</si>
  <si>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</si>
  <si>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</si>
  <si>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</si>
  <si>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</si>
  <si>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</si>
  <si>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</si>
  <si>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</si>
  <si>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</si>
  <si>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</si>
  <si>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</si>
  <si>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</si>
  <si>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</si>
  <si>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</si>
  <si>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</si>
  <si>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</si>
  <si>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</si>
  <si>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</si>
  <si>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</si>
  <si>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</si>
  <si>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</si>
  <si>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</si>
  <si>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</si>
  <si>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</si>
  <si>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</si>
  <si>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</si>
  <si>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</si>
  <si>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</si>
  <si>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</si>
  <si>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</si>
  <si>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</si>
  <si>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</si>
  <si>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</si>
  <si>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</si>
  <si>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</si>
  <si>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</si>
  <si>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</si>
  <si>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</si>
  <si>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</si>
  <si>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</si>
  <si>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</si>
  <si>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</si>
  <si>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</si>
  <si>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</si>
  <si>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</si>
  <si>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</si>
  <si>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</si>
  <si>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</si>
  <si>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</si>
  <si>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</si>
  <si>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</si>
  <si>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</si>
  <si>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</si>
  <si>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</si>
  <si>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</si>
  <si>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</si>
  <si>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</si>
  <si>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</si>
  <si>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</si>
  <si>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</si>
  <si>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</si>
  <si>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</si>
  <si>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</si>
  <si>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</si>
  <si>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</si>
  <si>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</si>
  <si>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</si>
  <si>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</si>
  <si>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</si>
  <si>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</si>
  <si>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</si>
  <si>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</si>
  <si>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</si>
  <si>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</si>
  <si>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</si>
  <si>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</si>
  <si>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</si>
  <si>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</si>
  <si>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</si>
  <si>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</si>
  <si>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</si>
  <si>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</si>
  <si>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</si>
  <si>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</si>
  <si>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</si>
  <si>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</si>
  <si>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</si>
  <si>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</si>
  <si>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</si>
  <si>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</si>
  <si>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</si>
  <si>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</si>
  <si>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</si>
  <si>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</si>
  <si>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</si>
  <si>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</si>
  <si>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</si>
  <si>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</si>
  <si>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</si>
  <si>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</si>
  <si>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</si>
  <si>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</si>
  <si>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</si>
  <si>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</si>
  <si>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</si>
  <si>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</si>
  <si>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</si>
  <si>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</si>
  <si>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</si>
  <si>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</si>
  <si>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</si>
  <si>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</si>
  <si>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</si>
  <si>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</si>
  <si>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</si>
  <si>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</si>
  <si>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</si>
  <si>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</si>
  <si>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</si>
  <si>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</si>
  <si>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</si>
  <si>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</si>
  <si>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</si>
  <si>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</si>
  <si>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</si>
  <si>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</si>
  <si>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</si>
  <si>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</si>
  <si>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</si>
  <si>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</si>
  <si>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</si>
  <si>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</si>
  <si>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</si>
  <si>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</si>
  <si>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</si>
  <si>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</si>
  <si>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</si>
  <si>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</si>
  <si>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</si>
  <si>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</si>
  <si>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</si>
  <si>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</si>
  <si>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</si>
  <si>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</si>
  <si>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</si>
  <si>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</si>
  <si>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</si>
  <si>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</si>
  <si>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</si>
  <si>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</si>
  <si>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</si>
  <si>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</si>
  <si>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</si>
  <si>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</si>
  <si>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</si>
  <si>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</si>
  <si>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</si>
  <si>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</si>
  <si>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</si>
  <si>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</si>
  <si>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</si>
  <si>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</si>
  <si>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</si>
  <si>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</si>
  <si>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</si>
  <si>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</si>
  <si>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</si>
  <si>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</si>
  <si>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</si>
  <si>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</si>
  <si>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</si>
  <si>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</si>
  <si>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</si>
  <si>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</si>
  <si>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</si>
  <si>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</si>
  <si>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</si>
  <si>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</si>
  <si>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</si>
  <si>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</si>
  <si>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</si>
  <si>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</si>
  <si>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</si>
  <si>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</si>
  <si>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</si>
  <si>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</si>
  <si>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</si>
  <si>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</si>
  <si>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</si>
  <si>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</si>
  <si>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</si>
  <si>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</si>
  <si>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</si>
  <si>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</si>
  <si>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</si>
  <si>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</si>
  <si>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</si>
  <si>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</si>
  <si>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</si>
  <si>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</si>
  <si>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</si>
  <si>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</si>
  <si>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</si>
  <si>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</si>
  <si>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</si>
  <si>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</si>
  <si>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</si>
  <si>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</si>
  <si>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</si>
  <si>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</si>
  <si>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</si>
  <si>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</si>
  <si>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</si>
  <si>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</si>
  <si>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</si>
  <si>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</si>
  <si>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</si>
  <si>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</si>
  <si>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</si>
  <si>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</si>
  <si>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</si>
  <si>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</si>
  <si>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</si>
  <si>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</si>
  <si>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</si>
  <si>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</si>
  <si>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</si>
  <si>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</si>
  <si>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</si>
  <si>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</si>
  <si>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</si>
  <si>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</si>
  <si>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</si>
  <si>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</si>
  <si>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</si>
  <si>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</si>
  <si>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</si>
  <si>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</si>
  <si>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</si>
  <si>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</si>
  <si>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</si>
  <si>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</si>
  <si>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</si>
  <si>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</si>
  <si>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</si>
  <si>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</si>
  <si>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</si>
  <si>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</si>
  <si>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</si>
  <si>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</si>
  <si>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</si>
  <si>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</si>
  <si>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</si>
  <si>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</si>
  <si>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</si>
  <si>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</si>
  <si>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</si>
  <si>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</si>
  <si>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</si>
  <si>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</si>
  <si>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</si>
  <si>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</si>
  <si>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</si>
  <si>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</si>
  <si>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</si>
  <si>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</si>
  <si>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</si>
  <si>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</si>
  <si>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</si>
  <si>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</si>
  <si>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</si>
  <si>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</si>
  <si>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</si>
  <si>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</si>
  <si>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</si>
  <si>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</si>
  <si>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</si>
  <si>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</si>
  <si>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</si>
  <si>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</si>
  <si>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</si>
  <si>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</si>
  <si>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</si>
  <si>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</si>
  <si>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</si>
  <si>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</si>
  <si>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</si>
  <si>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</si>
  <si>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</si>
  <si>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</si>
  <si>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</si>
  <si>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</si>
  <si>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</si>
  <si>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</si>
  <si>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</si>
  <si>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</si>
  <si>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</si>
  <si>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</si>
  <si>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</si>
  <si>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</si>
  <si>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</si>
  <si>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</si>
  <si>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</si>
  <si>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</si>
  <si>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</si>
  <si>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</si>
  <si>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</si>
  <si>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</si>
  <si>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</si>
  <si>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</si>
  <si>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</si>
  <si>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</si>
  <si>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</si>
  <si>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</si>
  <si>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</si>
  <si>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</si>
  <si>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</si>
  <si>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</si>
  <si>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</si>
  <si>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</si>
  <si>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</si>
  <si>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</si>
  <si>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</si>
  <si>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</si>
  <si>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</si>
  <si>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</si>
  <si>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</si>
  <si>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</si>
  <si>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</si>
  <si>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</si>
  <si>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</si>
  <si>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</si>
  <si>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</si>
  <si>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</si>
  <si>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</si>
  <si>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</si>
  <si>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</si>
  <si>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</si>
  <si>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</si>
  <si>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</si>
  <si>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</si>
  <si>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</si>
  <si>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</si>
  <si>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</si>
  <si>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</si>
  <si>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</si>
  <si>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</si>
  <si>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</si>
  <si>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</si>
  <si>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</si>
  <si>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</si>
  <si>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</si>
  <si>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</si>
  <si>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</si>
  <si>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</si>
  <si>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</si>
  <si>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</si>
  <si>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</si>
  <si>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</si>
  <si>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</si>
  <si>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</si>
  <si>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</si>
  <si>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</si>
  <si>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</si>
  <si>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</si>
  <si>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</si>
  <si>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</si>
  <si>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</si>
  <si>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</si>
  <si>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</si>
  <si>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</si>
  <si>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</si>
  <si>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</si>
  <si>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</si>
  <si>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</si>
  <si>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</si>
  <si>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</si>
  <si>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</si>
  <si>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</si>
  <si>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</si>
  <si>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</si>
  <si>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</si>
  <si>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</si>
  <si>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</si>
  <si>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</si>
  <si>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</si>
  <si>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</si>
  <si>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</si>
  <si>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</si>
  <si>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</si>
  <si>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</si>
  <si>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</si>
  <si>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</si>
  <si>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</si>
  <si>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</si>
  <si>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</si>
  <si>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</si>
  <si>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</si>
  <si>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</si>
  <si>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</si>
  <si>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</si>
  <si>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</si>
  <si>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</si>
  <si>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</si>
  <si>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</si>
  <si>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</si>
  <si>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</si>
  <si>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</si>
  <si>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</si>
  <si>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</si>
  <si>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</si>
  <si>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</si>
  <si>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</si>
  <si>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</si>
  <si>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</si>
  <si>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</si>
  <si>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</si>
  <si>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</si>
  <si>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</si>
  <si>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</si>
  <si>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</si>
  <si>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</si>
  <si>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</si>
  <si>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</si>
  <si>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</si>
  <si>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</si>
  <si>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</si>
  <si>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</si>
  <si>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</si>
  <si>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</si>
  <si>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</si>
  <si>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</si>
  <si>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</si>
  <si>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</si>
  <si>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</si>
  <si>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</si>
  <si>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</si>
  <si>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</si>
  <si>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</si>
  <si>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</si>
  <si>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</si>
  <si>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</si>
  <si>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</si>
  <si>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</si>
  <si>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</si>
  <si>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</si>
  <si>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</si>
  <si>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</si>
  <si>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</si>
  <si>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</si>
  <si>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</si>
  <si>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</si>
  <si>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</si>
  <si>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</si>
  <si>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</si>
  <si>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</si>
  <si>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</si>
  <si>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</si>
  <si>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</si>
  <si>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</si>
  <si>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</si>
  <si>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</si>
  <si>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</si>
  <si>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</si>
  <si>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</si>
  <si>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</si>
  <si>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</si>
  <si>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</si>
  <si>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</si>
  <si>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</si>
  <si>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</si>
  <si>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</si>
  <si>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</si>
  <si>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</si>
  <si>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</si>
  <si>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</si>
  <si>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</si>
  <si>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</si>
  <si>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</si>
  <si>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</si>
  <si>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</si>
  <si>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</si>
  <si>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</si>
  <si>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</si>
  <si>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</si>
  <si>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</si>
  <si>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</si>
  <si>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</si>
  <si>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</si>
  <si>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</si>
  <si>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</si>
  <si>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</si>
  <si>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</si>
  <si>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</si>
  <si>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</si>
  <si>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</si>
  <si>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</si>
  <si>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</si>
  <si>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</si>
  <si>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</si>
  <si>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</si>
  <si>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</si>
  <si>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</si>
  <si>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</si>
  <si>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</si>
  <si>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</si>
  <si>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</si>
  <si>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</si>
  <si>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</si>
  <si>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</si>
  <si>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</si>
  <si>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</si>
  <si>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</si>
  <si>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</si>
  <si>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</si>
  <si>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</si>
  <si>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</si>
  <si>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</si>
  <si>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</si>
  <si>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</si>
  <si>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</si>
  <si>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</si>
  <si>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</si>
  <si>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</si>
  <si>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</si>
  <si>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</si>
  <si>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</si>
  <si>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</si>
  <si>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</si>
  <si>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</si>
  <si>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</si>
  <si>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</si>
  <si>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</si>
  <si>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</si>
  <si>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</si>
  <si>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</si>
  <si>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</si>
  <si>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</si>
  <si>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</si>
  <si>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</si>
  <si>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</si>
  <si>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</si>
  <si>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</si>
  <si>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</si>
  <si>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</si>
  <si>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</si>
  <si>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</si>
  <si>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</si>
  <si>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</si>
  <si>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</si>
  <si>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</si>
  <si>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</si>
  <si>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</si>
  <si>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</si>
  <si>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</si>
  <si>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</si>
  <si>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</si>
  <si>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</si>
  <si>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</si>
  <si>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</si>
  <si>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</si>
  <si>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</si>
  <si>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</si>
  <si>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</si>
  <si>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</si>
  <si>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</si>
  <si>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</si>
  <si>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</si>
  <si>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</si>
  <si>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</si>
  <si>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</si>
  <si>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</si>
  <si>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</si>
  <si>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</si>
  <si>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</si>
  <si>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</si>
  <si>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</si>
  <si>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</si>
  <si>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</si>
  <si>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</si>
  <si>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</si>
  <si>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</si>
  <si>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</si>
  <si>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</si>
  <si>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</si>
  <si>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</si>
  <si>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</si>
  <si>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</si>
  <si>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</si>
  <si>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</si>
  <si>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</si>
  <si>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</si>
  <si>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</si>
  <si>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</si>
  <si>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</si>
  <si>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</si>
  <si>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</si>
  <si>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</si>
  <si>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</si>
  <si>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</si>
  <si>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</si>
  <si>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</si>
  <si>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</si>
  <si>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</si>
  <si>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</si>
  <si>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</si>
  <si>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</si>
  <si>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</si>
  <si>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</si>
  <si>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</si>
  <si>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</si>
  <si>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</si>
  <si>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</si>
  <si>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</si>
  <si>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</si>
  <si>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</si>
  <si>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</si>
  <si>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</si>
  <si>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</si>
  <si>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</si>
  <si>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</si>
  <si>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</si>
  <si>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</si>
  <si>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</si>
  <si>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</si>
  <si>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</si>
  <si>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</si>
  <si>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</si>
  <si>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</si>
  <si>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</si>
  <si>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</si>
  <si>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</si>
  <si>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</si>
  <si>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</si>
  <si>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</si>
  <si>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</si>
  <si>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</si>
  <si>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</si>
  <si>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</si>
  <si>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</si>
  <si>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</si>
  <si>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</si>
  <si>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</si>
  <si>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</si>
  <si>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</si>
  <si>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</si>
  <si>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</si>
  <si>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</si>
  <si>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</si>
  <si>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</si>
  <si>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</si>
  <si>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</si>
  <si>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</si>
  <si>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</si>
  <si>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</si>
  <si>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</si>
  <si>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</si>
  <si>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</si>
  <si>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</si>
  <si>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</si>
  <si>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</si>
  <si>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</si>
  <si>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</si>
  <si>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</si>
  <si>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</si>
  <si>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</si>
  <si>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</si>
  <si>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</si>
  <si>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</si>
  <si>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</si>
  <si>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</si>
  <si>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</si>
  <si>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</si>
  <si>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</si>
  <si>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</si>
  <si>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</si>
  <si>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</si>
  <si>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</si>
  <si>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</si>
  <si>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</si>
  <si>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</si>
  <si>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</si>
  <si>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</si>
  <si>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</si>
  <si>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</si>
  <si>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</si>
  <si>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</si>
  <si>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</si>
  <si>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</si>
  <si>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</si>
  <si>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</si>
  <si>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</si>
  <si>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</si>
  <si>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</si>
  <si>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</si>
  <si>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</si>
  <si>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</si>
  <si>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</si>
  <si>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</si>
  <si>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</si>
  <si>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</si>
  <si>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</si>
  <si>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</si>
  <si>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</si>
  <si>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</si>
  <si>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</si>
  <si>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</si>
  <si>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</si>
  <si>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</si>
  <si>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</si>
  <si>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</si>
  <si>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</si>
  <si>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</si>
  <si>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</si>
  <si>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</si>
  <si>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</si>
  <si>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</si>
  <si>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</si>
  <si>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</si>
  <si>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</si>
  <si>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</si>
  <si>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</si>
  <si>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</si>
  <si>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</si>
  <si>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</si>
  <si>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</si>
  <si>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</si>
  <si>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</si>
  <si>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</si>
  <si>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</si>
  <si>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</si>
  <si>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</si>
  <si>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</si>
  <si>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</si>
  <si>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</si>
  <si>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</si>
  <si>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</si>
  <si>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</si>
  <si>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</si>
  <si>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</si>
  <si>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</si>
  <si>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</si>
  <si>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</si>
  <si>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</si>
  <si>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</si>
  <si>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</si>
  <si>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</si>
  <si>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</si>
  <si>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</si>
  <si>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</si>
  <si>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</si>
  <si>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</si>
  <si>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</si>
  <si>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</si>
  <si>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</si>
  <si>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</si>
  <si>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</si>
  <si>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</si>
  <si>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</si>
  <si>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</si>
  <si>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</si>
  <si>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</si>
  <si>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</si>
  <si>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</si>
  <si>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</si>
  <si>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</si>
  <si>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</si>
  <si>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</si>
  <si>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</si>
  <si>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</si>
  <si>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</si>
  <si>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</si>
  <si>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</si>
  <si>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</si>
  <si>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</si>
  <si>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</si>
  <si>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</si>
  <si>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</si>
  <si>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</si>
  <si>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</si>
  <si>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</si>
  <si>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</si>
  <si>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</si>
  <si>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</si>
  <si>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</si>
  <si>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</si>
  <si>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</si>
  <si>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</si>
  <si>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</si>
  <si>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</si>
  <si>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</si>
  <si>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</si>
  <si>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</si>
  <si>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</si>
  <si>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</si>
  <si>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</si>
  <si>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</si>
  <si>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</si>
  <si>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</si>
  <si>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</si>
  <si>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</si>
  <si>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</si>
  <si>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</si>
  <si>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</si>
  <si>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</si>
  <si>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</si>
  <si>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</si>
  <si>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</si>
  <si>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</si>
  <si>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</si>
  <si>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</si>
  <si>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</si>
  <si>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</si>
  <si>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</si>
  <si>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</si>
  <si>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</si>
  <si>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</si>
  <si>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</si>
  <si>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</si>
  <si>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</si>
  <si>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</si>
  <si>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</si>
  <si>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</si>
  <si>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</si>
  <si>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</si>
  <si>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</si>
  <si>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</si>
  <si>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</si>
  <si>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</si>
  <si>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</si>
  <si>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</si>
  <si>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</si>
  <si>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</si>
  <si>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</si>
  <si>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</si>
  <si>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</si>
  <si>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</si>
  <si>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</si>
  <si>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</si>
  <si>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</si>
  <si>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</si>
  <si>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</si>
  <si>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</si>
  <si>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</si>
  <si>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</si>
  <si>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</si>
  <si>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</si>
  <si>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</si>
  <si>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</si>
  <si>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</si>
  <si>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</si>
  <si>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</si>
  <si>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</si>
  <si>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</si>
  <si>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</si>
  <si>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</si>
  <si>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</si>
  <si>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</si>
  <si>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</si>
  <si>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</si>
  <si>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</si>
  <si>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</si>
  <si>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</si>
  <si>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</si>
  <si>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</si>
  <si>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</si>
  <si>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</si>
  <si>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</si>
  <si>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</si>
  <si>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</si>
  <si>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</si>
  <si>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</si>
  <si>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</si>
  <si>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</si>
  <si>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</si>
  <si>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</si>
  <si>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</si>
  <si>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</si>
  <si>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</si>
  <si>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</si>
  <si>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</si>
  <si>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</si>
  <si>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</si>
  <si>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</si>
  <si>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</si>
  <si>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</si>
  <si>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</si>
  <si>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</si>
  <si>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</si>
  <si>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</si>
  <si>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</si>
  <si>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</si>
  <si>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</si>
  <si>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</si>
  <si>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</si>
  <si>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</si>
  <si>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</si>
  <si>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</si>
  <si>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</si>
  <si>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</si>
  <si>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</si>
  <si>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</si>
  <si>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</si>
  <si>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</si>
  <si>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</si>
  <si>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</si>
  <si>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</si>
  <si>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</si>
  <si>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</si>
  <si>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</si>
  <si>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</si>
  <si>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</si>
  <si>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</si>
  <si>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</si>
  <si>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</si>
  <si>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</si>
  <si>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</si>
  <si>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</si>
  <si>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</si>
  <si>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</si>
  <si>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</si>
  <si>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</si>
  <si>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</si>
  <si>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</si>
  <si>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</si>
  <si>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</si>
  <si>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</si>
  <si>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</si>
  <si>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</si>
  <si>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</si>
  <si>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</si>
  <si>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</si>
  <si>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</si>
  <si>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</si>
  <si>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</si>
  <si>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</si>
  <si>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</si>
  <si>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</si>
  <si>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</si>
  <si>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</si>
  <si>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</si>
  <si>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</si>
  <si>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</si>
  <si>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</si>
  <si>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</si>
  <si>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</si>
  <si>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</si>
  <si>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</si>
  <si>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</si>
  <si>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</si>
  <si>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</si>
  <si>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</si>
  <si>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</si>
  <si>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</si>
  <si>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</si>
  <si>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</si>
  <si>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</si>
  <si>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</si>
  <si>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</si>
  <si>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</si>
  <si>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</si>
  <si>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</si>
  <si>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</si>
  <si>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</si>
  <si>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</si>
  <si>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</si>
  <si>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</si>
  <si>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</si>
  <si>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</si>
  <si>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</si>
  <si>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</si>
  <si>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</si>
  <si>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</si>
  <si>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</si>
  <si>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</si>
  <si>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</si>
  <si>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</si>
  <si>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</si>
  <si>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</si>
  <si>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</si>
  <si>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</si>
  <si>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</si>
  <si>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</si>
  <si>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</si>
  <si>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</si>
  <si>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</si>
  <si>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</si>
  <si>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</si>
  <si>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</si>
  <si>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</si>
  <si>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</si>
  <si>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</si>
  <si>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</si>
  <si>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</si>
  <si>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</si>
  <si>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</si>
  <si>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</si>
  <si>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</si>
  <si>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</si>
  <si>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</si>
  <si>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</si>
  <si>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</si>
  <si>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</si>
  <si>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</si>
  <si>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</si>
  <si>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</si>
  <si>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</si>
  <si>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</si>
  <si>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</si>
  <si>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</si>
  <si>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</si>
  <si>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</si>
  <si>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</si>
  <si>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</si>
  <si>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</si>
  <si>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</si>
  <si>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</si>
  <si>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</si>
  <si>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</si>
  <si>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</si>
  <si>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</si>
  <si>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</si>
  <si>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</si>
  <si>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</si>
  <si>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</si>
  <si>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</si>
  <si>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</si>
  <si>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</si>
  <si>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</si>
  <si>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</si>
  <si>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</si>
  <si>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</si>
  <si>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</si>
  <si>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</si>
  <si>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</si>
  <si>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</si>
  <si>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</si>
  <si>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</si>
  <si>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</si>
  <si>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</si>
  <si>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</si>
  <si>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</si>
  <si>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</si>
  <si>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</si>
  <si>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</si>
  <si>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</si>
  <si>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</si>
  <si>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</si>
  <si>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</si>
  <si>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</si>
  <si>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</si>
  <si>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</si>
  <si>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</si>
  <si>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</si>
  <si>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</si>
  <si>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</si>
  <si>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</si>
  <si>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</si>
  <si>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</si>
  <si>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</si>
  <si>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</si>
  <si>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</si>
  <si>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</si>
  <si>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</si>
  <si>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</si>
  <si>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</si>
  <si>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</si>
  <si>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</si>
  <si>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</si>
  <si>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</si>
  <si>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</si>
  <si>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</si>
  <si>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</si>
  <si>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</si>
  <si>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</si>
  <si>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</si>
  <si>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</si>
  <si>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</si>
  <si>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</si>
  <si>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</si>
  <si>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</si>
  <si>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</si>
  <si>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</si>
  <si>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</si>
  <si>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</si>
  <si>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</si>
  <si>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</si>
  <si>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</si>
  <si>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</si>
  <si>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</si>
  <si>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</si>
  <si>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</si>
  <si>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</si>
  <si>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</si>
  <si>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</si>
  <si>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</si>
  <si>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</si>
  <si>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</si>
  <si>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</si>
  <si>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</si>
  <si>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</si>
  <si>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</si>
  <si>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</si>
  <si>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</si>
  <si>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</si>
  <si>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</si>
  <si>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</si>
  <si>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</si>
  <si>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</si>
  <si>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</si>
  <si>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</si>
  <si>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</si>
  <si>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</si>
  <si>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</si>
  <si>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</si>
  <si>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</si>
  <si>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</si>
  <si>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</si>
  <si>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</si>
  <si>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</si>
  <si>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</si>
  <si>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</si>
  <si>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</si>
  <si>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</si>
  <si>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</si>
  <si>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</si>
  <si>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</si>
  <si>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</si>
  <si>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</si>
  <si>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</si>
  <si>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</si>
  <si>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</si>
  <si>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</si>
  <si>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</si>
  <si>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</si>
  <si>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</si>
  <si>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</si>
  <si>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</si>
  <si>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</si>
  <si>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</si>
  <si>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</si>
  <si>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</si>
  <si>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</si>
  <si>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</si>
  <si>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</si>
  <si>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</si>
  <si>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</si>
  <si>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</si>
  <si>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</si>
  <si>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</si>
  <si>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</si>
  <si>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</si>
  <si>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</si>
  <si>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</si>
  <si>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</si>
  <si>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</si>
  <si>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</si>
  <si>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</si>
  <si>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</si>
  <si>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</si>
  <si>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</si>
  <si>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</si>
  <si>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</si>
  <si>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</si>
  <si>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</si>
  <si>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</si>
  <si>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</si>
  <si>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</si>
  <si>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</si>
  <si>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</si>
  <si>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</si>
  <si>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</si>
  <si>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</si>
  <si>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</si>
  <si>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</si>
  <si>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</si>
  <si>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</si>
  <si>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</si>
  <si>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</si>
  <si>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</si>
  <si>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</si>
  <si>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</si>
  <si>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</si>
  <si>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</si>
  <si>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</si>
  <si>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</si>
  <si>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</si>
  <si>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</si>
  <si>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</si>
  <si>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</si>
  <si>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</si>
  <si>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</si>
  <si>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</si>
  <si>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</si>
  <si>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</si>
  <si>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</si>
  <si>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</si>
  <si>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</si>
  <si>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</si>
  <si>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</si>
  <si>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</si>
  <si>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</si>
  <si>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</si>
  <si>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</si>
  <si>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</si>
  <si>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</si>
  <si>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</si>
  <si>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</si>
  <si>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</si>
  <si>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</si>
  <si>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</si>
  <si>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</si>
  <si>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</si>
  <si>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</si>
  <si>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</si>
  <si>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</si>
  <si>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</si>
  <si>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</si>
  <si>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</si>
  <si>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</si>
  <si>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</si>
  <si>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</si>
  <si>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</si>
  <si>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</si>
  <si>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</si>
  <si>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</si>
  <si>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</si>
  <si>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</si>
  <si>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</si>
  <si>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</si>
  <si>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</si>
  <si>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</si>
  <si>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</si>
  <si>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</si>
  <si>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</si>
  <si>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</si>
  <si>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</si>
  <si>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</si>
  <si>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</si>
  <si>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</si>
  <si>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</si>
  <si>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</si>
  <si>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</si>
  <si>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</si>
  <si>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</si>
  <si>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</si>
  <si>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</si>
  <si>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</si>
  <si>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</si>
  <si>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</si>
  <si>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</si>
  <si>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</si>
  <si>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</si>
  <si>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</si>
  <si>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</si>
  <si>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</si>
  <si>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</si>
  <si>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</si>
  <si>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</si>
  <si>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</si>
  <si>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</si>
  <si>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</si>
  <si>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</si>
  <si>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</si>
  <si>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</si>
  <si>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</si>
  <si>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</si>
  <si>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</si>
  <si>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</si>
  <si>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</si>
  <si>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</si>
  <si>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</si>
  <si>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</si>
  <si>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</si>
  <si>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</si>
  <si>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</si>
  <si>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</si>
  <si>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</si>
  <si>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</si>
  <si>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</si>
  <si>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</si>
  <si>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</si>
  <si>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</si>
  <si>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</si>
  <si>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</si>
  <si>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</si>
  <si>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</si>
  <si>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</si>
  <si>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</si>
  <si>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</si>
  <si>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</si>
  <si>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</si>
  <si>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</si>
  <si>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</si>
  <si>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</si>
  <si>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</si>
  <si>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</si>
  <si>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</si>
  <si>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</si>
  <si>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</si>
  <si>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</si>
  <si>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</si>
  <si>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</si>
  <si>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</si>
  <si>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</si>
  <si>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</si>
  <si>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</si>
  <si>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</si>
  <si>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</si>
  <si>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</si>
  <si>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</si>
  <si>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</si>
  <si>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</si>
  <si>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</si>
  <si>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</si>
  <si>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</si>
  <si>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</si>
  <si>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</si>
  <si>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</si>
  <si>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</si>
  <si>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</si>
  <si>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</si>
  <si>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</si>
  <si>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</si>
  <si>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</si>
  <si>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</si>
  <si>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</si>
  <si>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</si>
  <si>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</si>
  <si>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</si>
  <si>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</si>
  <si>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</si>
  <si>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</si>
  <si>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</si>
  <si>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</si>
  <si>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</si>
  <si>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</si>
  <si>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</si>
  <si>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</si>
  <si>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</si>
  <si>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</si>
  <si>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</si>
  <si>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</si>
  <si>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</si>
  <si>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</si>
  <si>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</si>
  <si>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</si>
  <si>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</si>
  <si>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</si>
  <si>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</si>
  <si>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</si>
  <si>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</si>
  <si>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</si>
  <si>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</si>
  <si>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</si>
  <si>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</si>
  <si>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</si>
  <si>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</si>
  <si>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</si>
  <si>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</si>
  <si>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</si>
  <si>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</si>
  <si>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</si>
  <si>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</si>
  <si>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</si>
  <si>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</si>
  <si>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</si>
  <si>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</si>
  <si>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</si>
  <si>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</si>
  <si>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</si>
  <si>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</si>
  <si>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</si>
  <si>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</si>
  <si>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</si>
  <si>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</si>
  <si>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</si>
  <si>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</si>
  <si>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</si>
  <si>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</si>
  <si>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</si>
  <si>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</si>
  <si>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</si>
  <si>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</si>
  <si>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</si>
  <si>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</si>
  <si>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</si>
  <si>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</si>
  <si>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</si>
  <si>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</si>
  <si>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</si>
  <si>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</si>
  <si>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</si>
  <si>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</si>
  <si>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</si>
  <si>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</si>
  <si>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</si>
  <si>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</si>
  <si>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</si>
  <si>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</si>
  <si>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</si>
  <si>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</si>
  <si>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</si>
  <si>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</si>
  <si>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</si>
  <si>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</si>
  <si>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</si>
  <si>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</si>
  <si>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</si>
  <si>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</si>
  <si>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</si>
  <si>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</si>
  <si>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</si>
  <si>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</si>
  <si>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</si>
  <si>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</si>
  <si>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</si>
  <si>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</si>
  <si>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</si>
  <si>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</si>
  <si>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</si>
  <si>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</si>
  <si>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</si>
  <si>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</si>
  <si>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</si>
  <si>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</si>
  <si>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</si>
  <si>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</si>
  <si>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</si>
  <si>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</si>
  <si>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</si>
  <si>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</si>
  <si>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</si>
  <si>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</si>
  <si>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</si>
  <si>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</si>
  <si>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</si>
  <si>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</si>
  <si>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</si>
  <si>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</si>
  <si>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</si>
  <si>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</si>
  <si>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</si>
  <si>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</si>
  <si>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</si>
  <si>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</si>
  <si>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</si>
  <si>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</si>
  <si>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</si>
  <si>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</si>
  <si>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</si>
  <si>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</si>
  <si>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</si>
  <si>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</si>
  <si>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</si>
  <si>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</si>
  <si>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</si>
  <si>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</si>
  <si>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</si>
  <si>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</si>
  <si>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</si>
  <si>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</si>
  <si>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</si>
  <si>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</si>
  <si>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</si>
  <si>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</si>
  <si>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</si>
  <si>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</si>
  <si>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</si>
  <si>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</si>
  <si>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</si>
  <si>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</si>
  <si>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</si>
  <si>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</si>
  <si>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</si>
  <si>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</si>
  <si>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</si>
  <si>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</si>
  <si>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</si>
  <si>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</si>
  <si>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</si>
  <si>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</si>
  <si>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</si>
  <si>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</si>
  <si>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</si>
  <si>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</si>
  <si>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</si>
  <si>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</si>
  <si>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</si>
  <si>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</si>
  <si>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</si>
  <si>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</si>
  <si>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</si>
  <si>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</si>
  <si>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</si>
  <si>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</si>
  <si>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</si>
  <si>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</si>
  <si>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</si>
  <si>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</si>
  <si>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</si>
  <si>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</si>
  <si>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</si>
  <si>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</si>
  <si>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</si>
  <si>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</si>
  <si>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</si>
  <si>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</si>
  <si>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</si>
  <si>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</si>
  <si>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</si>
  <si>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</si>
  <si>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</si>
  <si>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</si>
  <si>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</si>
  <si>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</si>
  <si>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</si>
  <si>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</si>
  <si>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</si>
  <si>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</si>
  <si>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</si>
  <si>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</si>
  <si>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</si>
  <si>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</si>
  <si>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</si>
  <si>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</si>
  <si>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</si>
  <si>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</si>
  <si>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</si>
  <si>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</si>
  <si>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</si>
  <si>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</si>
  <si>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</si>
  <si>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</si>
  <si>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</si>
  <si>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</si>
  <si>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</si>
  <si>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</si>
  <si>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</si>
  <si>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</si>
  <si>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</si>
  <si>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</si>
  <si>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</si>
  <si>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</si>
  <si>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</si>
  <si>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</si>
  <si>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</si>
  <si>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</si>
  <si>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</si>
  <si>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</si>
  <si>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</si>
  <si>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</si>
  <si>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</si>
  <si>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</si>
  <si>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</si>
  <si>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</si>
  <si>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</si>
  <si>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</si>
  <si>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</si>
  <si>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</si>
  <si>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</si>
  <si>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</si>
  <si>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</si>
  <si>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</si>
  <si>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</si>
  <si>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</si>
  <si>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</si>
  <si>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</si>
  <si>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</si>
  <si>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</si>
  <si>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</si>
  <si>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</si>
  <si>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</si>
  <si>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</si>
  <si>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</si>
  <si>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</si>
  <si>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</si>
  <si>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</si>
  <si>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</si>
  <si>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</si>
  <si>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</si>
  <si>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</si>
  <si>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</si>
  <si>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</si>
  <si>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</si>
  <si>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</si>
  <si>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</si>
  <si>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</si>
  <si>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</si>
  <si>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</si>
  <si>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</si>
  <si>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</si>
  <si>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</si>
  <si>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</si>
  <si>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</si>
  <si>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</si>
  <si>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</si>
  <si>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</si>
  <si>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</si>
  <si>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</si>
  <si>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</si>
  <si>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</si>
  <si>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</si>
  <si>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</si>
  <si>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</si>
  <si>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</si>
  <si>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</si>
  <si>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</si>
  <si>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</si>
  <si>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</si>
  <si>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</si>
  <si>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</si>
  <si>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</si>
  <si>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</si>
  <si>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</si>
  <si>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</si>
  <si>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</si>
  <si>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</si>
  <si>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</si>
  <si>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</si>
  <si>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</si>
  <si>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</si>
  <si>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</si>
  <si>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</si>
  <si>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</si>
  <si>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</si>
  <si>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</si>
  <si>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</si>
  <si>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</si>
  <si>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</si>
  <si>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</si>
  <si>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</si>
  <si>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</si>
  <si>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</si>
  <si>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</si>
  <si>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</si>
  <si>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</si>
  <si>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</si>
  <si>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</si>
  <si>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</si>
  <si>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</si>
  <si>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</si>
  <si>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</si>
  <si>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</si>
  <si>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</si>
  <si>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</si>
  <si>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</si>
  <si>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</si>
  <si>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</si>
  <si>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</si>
  <si>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</si>
  <si>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</si>
  <si>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</si>
  <si>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</si>
  <si>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</si>
  <si>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</si>
  <si>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</si>
  <si>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</si>
  <si>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</si>
  <si>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</si>
  <si>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</si>
  <si>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</si>
  <si>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</si>
  <si>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</si>
  <si>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</si>
  <si>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</si>
  <si>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</si>
  <si>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</si>
  <si>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</si>
  <si>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</si>
  <si>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</si>
  <si>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</si>
  <si>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</si>
  <si>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</si>
  <si>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</si>
  <si>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</si>
  <si>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</si>
  <si>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</si>
  <si>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</si>
  <si>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</si>
  <si>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</si>
  <si>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</si>
  <si>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</si>
  <si>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</si>
  <si>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</si>
  <si>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</si>
  <si>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</si>
  <si>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</si>
  <si>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</si>
  <si>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</si>
  <si>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</si>
  <si>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</si>
  <si>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</si>
  <si>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</si>
  <si>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</si>
  <si>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</si>
  <si>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</si>
  <si>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</si>
  <si>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</si>
  <si>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</si>
  <si>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</si>
  <si>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</si>
  <si>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</si>
  <si>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</si>
  <si>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</si>
  <si>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</si>
  <si>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</si>
  <si>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</si>
  <si>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</si>
  <si>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</si>
  <si>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</si>
  <si>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</si>
  <si>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</si>
  <si>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</si>
  <si>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</si>
  <si>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</si>
  <si>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</si>
  <si>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</si>
  <si>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</si>
  <si>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</si>
  <si>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</si>
  <si>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</si>
  <si>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</si>
  <si>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</si>
  <si>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</si>
  <si>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</si>
  <si>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</si>
  <si>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</si>
  <si>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</si>
  <si>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</si>
  <si>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</si>
  <si>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</si>
  <si>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</si>
  <si>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</si>
  <si>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</si>
  <si>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</si>
  <si>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</si>
  <si>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</si>
  <si>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</si>
  <si>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</si>
  <si>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</si>
  <si>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</si>
  <si>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</si>
  <si>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</si>
  <si>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</si>
  <si>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</si>
  <si>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</si>
  <si>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</si>
  <si>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</si>
  <si>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</si>
  <si>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</si>
  <si>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</si>
  <si>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</si>
  <si>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</si>
  <si>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</si>
  <si>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</si>
  <si>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</si>
  <si>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</si>
  <si>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</si>
  <si>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</si>
  <si>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</si>
  <si>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</si>
  <si>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</si>
  <si>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</si>
  <si>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</si>
  <si>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</si>
  <si>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</si>
  <si>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</si>
  <si>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</si>
  <si>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</si>
  <si>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</si>
  <si>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</si>
  <si>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</si>
  <si>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</si>
  <si>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</si>
  <si>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</si>
  <si>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</si>
  <si>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</si>
  <si>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</si>
  <si>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</si>
  <si>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</si>
  <si>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</si>
  <si>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</si>
  <si>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</si>
  <si>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</si>
  <si>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</si>
  <si>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</si>
  <si>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</si>
  <si>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</si>
  <si>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</si>
  <si>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</si>
  <si>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</si>
  <si>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</si>
  <si>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</si>
  <si>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</si>
  <si>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</si>
  <si>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</si>
  <si>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</si>
  <si>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</si>
  <si>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</si>
  <si>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</si>
  <si>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</si>
  <si>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</si>
  <si>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</si>
  <si>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</si>
  <si>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</si>
  <si>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</si>
  <si>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</si>
  <si>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</si>
  <si>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</si>
  <si>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</si>
  <si>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</si>
  <si>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</si>
  <si>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</si>
  <si>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</si>
  <si>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</si>
  <si>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</si>
  <si>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</si>
  <si>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</si>
  <si>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</si>
  <si>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</si>
  <si>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</si>
  <si>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</si>
  <si>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</si>
  <si>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</si>
  <si>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</si>
  <si>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</si>
  <si>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</si>
  <si>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</si>
  <si>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</si>
  <si>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</si>
  <si>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</si>
  <si>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</si>
  <si>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</si>
  <si>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</si>
  <si>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</si>
  <si>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</si>
  <si>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</si>
  <si>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</si>
  <si>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</si>
  <si>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</si>
  <si>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</si>
  <si>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</si>
  <si>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</si>
  <si>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</si>
  <si>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</si>
  <si>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</si>
  <si>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</si>
  <si>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</si>
  <si>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</si>
  <si>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</si>
  <si>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</si>
  <si>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</si>
  <si>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</si>
  <si>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</si>
  <si>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</si>
  <si>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</si>
  <si>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</si>
  <si>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</si>
  <si>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</si>
  <si>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</si>
  <si>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</si>
  <si>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</si>
  <si>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</si>
  <si>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</si>
  <si>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</si>
  <si>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</si>
  <si>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</si>
  <si>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</si>
  <si>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</si>
  <si>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</si>
  <si>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</si>
  <si>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</si>
  <si>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</si>
  <si>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</si>
  <si>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</si>
  <si>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</si>
  <si>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</si>
  <si>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</si>
  <si>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</si>
  <si>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</si>
  <si>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</si>
  <si>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</si>
  <si>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</si>
  <si>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</si>
  <si>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</si>
  <si>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</si>
  <si>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</si>
  <si>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</si>
  <si>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</si>
  <si>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</si>
  <si>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</si>
  <si>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</si>
  <si>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</si>
  <si>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</si>
  <si>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</si>
  <si>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</si>
  <si>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</si>
  <si>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</si>
  <si>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</si>
  <si>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</si>
  <si>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</si>
  <si>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</si>
  <si>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</si>
  <si>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</si>
  <si>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</si>
  <si>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</si>
  <si>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</si>
  <si>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</si>
  <si>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</si>
  <si>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</si>
  <si>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</si>
  <si>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</si>
  <si>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</si>
  <si>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</si>
  <si>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</si>
  <si>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</si>
  <si>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</si>
  <si>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</si>
  <si>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</si>
  <si>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</si>
  <si>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</si>
  <si>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</si>
  <si>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</si>
  <si>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</si>
  <si>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</si>
  <si>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</si>
  <si>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</si>
  <si>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</si>
  <si>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</si>
  <si>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</si>
  <si>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</si>
  <si>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</si>
  <si>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</si>
  <si>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</si>
  <si>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</si>
  <si>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</si>
  <si>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</si>
  <si>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</si>
  <si>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</si>
  <si>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</si>
  <si>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</si>
  <si>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</si>
  <si>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</si>
  <si>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</si>
  <si>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</si>
  <si>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</si>
  <si>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</si>
  <si>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</si>
  <si>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</si>
  <si>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</si>
  <si>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</si>
  <si>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</si>
  <si>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</si>
  <si>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</si>
  <si>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</si>
  <si>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</si>
  <si>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</si>
  <si>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</si>
  <si>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</si>
  <si>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</si>
  <si>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</si>
  <si>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</si>
  <si>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</si>
  <si>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</si>
  <si>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</si>
  <si>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</si>
  <si>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</si>
  <si>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</si>
  <si>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</si>
  <si>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</si>
  <si>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</si>
  <si>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</si>
  <si>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</si>
  <si>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</si>
  <si>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</si>
  <si>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</si>
  <si>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</si>
  <si>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</si>
  <si>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</si>
  <si>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</si>
  <si>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</si>
  <si>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</si>
  <si>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</si>
  <si>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</si>
  <si>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</si>
  <si>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</si>
  <si>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</si>
  <si>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</si>
  <si>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</si>
  <si>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</si>
  <si>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</si>
  <si>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</si>
  <si>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</si>
  <si>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</si>
  <si>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</si>
  <si>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</si>
  <si>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</si>
  <si>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</si>
  <si>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</si>
  <si>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</si>
  <si>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</si>
  <si>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</si>
  <si>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</si>
  <si>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</si>
  <si>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</si>
  <si>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</si>
  <si>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</si>
  <si>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</si>
  <si>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</si>
  <si>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</si>
  <si>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</si>
  <si>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</si>
  <si>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</si>
  <si>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</si>
  <si>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</si>
  <si>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</si>
  <si>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</si>
  <si>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</si>
  <si>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</si>
  <si>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</si>
  <si>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</si>
  <si>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</si>
  <si>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</si>
  <si>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</si>
  <si>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</si>
  <si>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</si>
  <si>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</si>
  <si>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</si>
  <si>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</si>
  <si>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</si>
  <si>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</si>
  <si>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</si>
  <si>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</si>
  <si>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</si>
  <si>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</si>
  <si>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</si>
  <si>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</si>
  <si>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</si>
  <si>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</si>
  <si>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</si>
  <si>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</si>
  <si>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</si>
  <si>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</si>
  <si>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</si>
  <si>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</si>
  <si>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</si>
  <si>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</si>
  <si>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</si>
  <si>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</si>
  <si>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</si>
  <si>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</si>
  <si>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</si>
  <si>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</si>
  <si>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</si>
  <si>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</si>
  <si>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</si>
  <si>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</si>
  <si>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</si>
  <si>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</si>
  <si>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</si>
  <si>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</si>
  <si>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</si>
  <si>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</si>
  <si>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</si>
  <si>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</si>
  <si>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</si>
  <si>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</si>
  <si>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</si>
  <si>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</si>
  <si>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</si>
  <si>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</si>
  <si>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</si>
  <si>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</si>
  <si>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</si>
  <si>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</si>
  <si>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</si>
  <si>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</si>
  <si>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</si>
  <si>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</si>
  <si>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</si>
  <si>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</si>
  <si>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</si>
  <si>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</si>
  <si>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</si>
  <si>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</si>
  <si>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</si>
  <si>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</si>
  <si>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</si>
  <si>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</si>
  <si>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</si>
  <si>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</si>
  <si>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</si>
  <si>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</si>
  <si>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</si>
  <si>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</si>
  <si>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</si>
  <si>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</si>
  <si>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</si>
  <si>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</si>
  <si>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</si>
  <si>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</si>
  <si>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</si>
  <si>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</si>
  <si>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</si>
  <si>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</si>
  <si>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</si>
  <si>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</si>
  <si>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</si>
  <si>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</si>
  <si>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</si>
  <si>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</si>
  <si>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</si>
  <si>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</si>
  <si>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</si>
  <si>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</si>
  <si>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</si>
  <si>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</si>
  <si>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</si>
  <si>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</si>
  <si>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</si>
  <si>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</si>
  <si>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</si>
  <si>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</si>
  <si>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</si>
  <si>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</si>
  <si>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</si>
  <si>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</si>
  <si>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</si>
  <si>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</si>
  <si>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</si>
  <si>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</si>
  <si>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</si>
  <si>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</si>
  <si>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</si>
  <si>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</si>
  <si>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</si>
  <si>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</si>
  <si>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</si>
  <si>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</si>
  <si>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</si>
  <si>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</si>
  <si>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</si>
  <si>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</si>
  <si>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</si>
  <si>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</si>
  <si>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</si>
  <si>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</si>
  <si>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</si>
  <si>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</si>
  <si>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</si>
  <si>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</si>
  <si>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</si>
  <si>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</si>
  <si>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</si>
  <si>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</si>
  <si>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</si>
  <si>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</si>
  <si>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</si>
  <si>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</si>
  <si>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</si>
  <si>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</si>
  <si>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</si>
  <si>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</si>
  <si>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</si>
  <si>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</si>
  <si>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</si>
  <si>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</si>
  <si>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</si>
  <si>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</si>
  <si>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</si>
  <si>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</si>
  <si>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</si>
  <si>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</si>
  <si>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</si>
  <si>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</si>
  <si>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</si>
  <si>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</si>
  <si>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</si>
  <si>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</si>
  <si>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</si>
  <si>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</si>
  <si>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</si>
  <si>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</si>
  <si>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</si>
  <si>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</si>
  <si>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</si>
  <si>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</si>
  <si>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</si>
  <si>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</si>
  <si>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</si>
  <si>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</si>
  <si>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</si>
  <si>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</si>
  <si>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</si>
  <si>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</si>
  <si>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</si>
  <si>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</si>
  <si>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</si>
  <si>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</si>
  <si>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</si>
  <si>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</si>
  <si>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</si>
  <si>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</si>
  <si>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</si>
  <si>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</si>
  <si>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</si>
  <si>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</si>
  <si>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</si>
  <si>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</si>
  <si>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</si>
  <si>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</si>
  <si>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</si>
  <si>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</si>
  <si>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</si>
  <si>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</si>
  <si>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</si>
  <si>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</si>
  <si>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</si>
  <si>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</si>
  <si>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</si>
  <si>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</si>
  <si>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</si>
  <si>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</si>
  <si>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</si>
  <si>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</si>
  <si>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</si>
  <si>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</si>
  <si>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</si>
  <si>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</si>
  <si>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</si>
  <si>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</si>
  <si>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</si>
  <si>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</si>
  <si>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</si>
  <si>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</si>
  <si>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</si>
  <si>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</si>
  <si>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</si>
  <si>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</si>
  <si>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</si>
  <si>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</si>
  <si>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</si>
  <si>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</si>
  <si>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</si>
  <si>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</si>
  <si>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</si>
  <si>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</si>
  <si>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</si>
  <si>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</si>
  <si>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</si>
  <si>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</si>
  <si>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</si>
  <si>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</si>
  <si>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</si>
  <si>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</si>
  <si>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</si>
  <si>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</si>
  <si>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</si>
  <si>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</si>
  <si>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</si>
  <si>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</si>
  <si>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</si>
  <si>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</si>
  <si>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</si>
  <si>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</si>
  <si>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</si>
  <si>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</si>
  <si>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</si>
  <si>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</si>
  <si>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</si>
  <si>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</si>
  <si>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</si>
  <si>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</si>
  <si>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</si>
  <si>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</si>
  <si>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</si>
  <si>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</si>
  <si>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</si>
  <si>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</si>
  <si>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</si>
  <si>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</si>
  <si>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</si>
  <si>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</si>
  <si>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</si>
  <si>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</si>
  <si>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</si>
  <si>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</si>
  <si>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</si>
  <si>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</si>
  <si>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</si>
  <si>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</si>
  <si>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</si>
  <si>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</si>
  <si>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</si>
  <si>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</si>
  <si>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</si>
  <si>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</si>
  <si>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</si>
  <si>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</si>
  <si>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</si>
  <si>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</si>
  <si>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</si>
  <si>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</si>
  <si>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</si>
  <si>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</si>
  <si>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</si>
  <si>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</si>
  <si>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</si>
  <si>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</si>
  <si>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</si>
  <si>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</si>
  <si>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</si>
  <si>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</si>
  <si>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</si>
  <si>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</si>
  <si>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</si>
  <si>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</si>
  <si>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</si>
  <si>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</si>
  <si>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</si>
  <si>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</si>
  <si>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</si>
  <si>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</si>
  <si>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</si>
  <si>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</si>
  <si>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</si>
  <si>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</si>
  <si>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</si>
  <si>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</si>
  <si>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</si>
  <si>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</si>
  <si>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</si>
  <si>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</si>
  <si>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</si>
  <si>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</si>
  <si>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</si>
  <si>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</si>
  <si>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</si>
  <si>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</si>
  <si>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</si>
  <si>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</si>
  <si>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</si>
  <si>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</si>
  <si>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</si>
  <si>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</si>
  <si>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</si>
  <si>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</si>
  <si>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</si>
  <si>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</si>
  <si>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</si>
  <si>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</si>
  <si>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</si>
  <si>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</si>
  <si>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</si>
  <si>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</si>
  <si>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</si>
  <si>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</si>
  <si>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</si>
  <si>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</si>
  <si>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</si>
  <si>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</si>
  <si>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</si>
  <si>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</si>
  <si>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</si>
  <si>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</si>
  <si>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</si>
  <si>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</si>
  <si>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</si>
  <si>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</si>
  <si>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</si>
  <si>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</si>
  <si>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</si>
  <si>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</si>
  <si>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</si>
  <si>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</si>
  <si>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</si>
  <si>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</si>
  <si>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</si>
  <si>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</si>
  <si>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</si>
  <si>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</si>
  <si>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</si>
  <si>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</si>
  <si>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</si>
  <si>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</si>
  <si>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</si>
  <si>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</si>
  <si>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</si>
  <si>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</si>
  <si>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</si>
  <si>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</si>
  <si>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</si>
  <si>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</si>
  <si>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</si>
  <si>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</si>
  <si>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</si>
  <si>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</si>
  <si>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</si>
  <si>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</si>
  <si>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</si>
  <si>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</si>
  <si>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</si>
  <si>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</si>
  <si>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</si>
  <si>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</si>
  <si>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</si>
  <si>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</si>
  <si>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</si>
  <si>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</si>
  <si>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</si>
  <si>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</si>
  <si>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</si>
  <si>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</si>
  <si>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</si>
  <si>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</si>
  <si>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</si>
  <si>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</si>
  <si>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</si>
  <si>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</si>
  <si>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</si>
  <si>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</si>
  <si>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</si>
  <si>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</si>
  <si>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</si>
  <si>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</si>
  <si>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</si>
  <si>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</si>
  <si>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</si>
  <si>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</si>
  <si>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</si>
  <si>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</si>
  <si>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</si>
  <si>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</si>
  <si>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</si>
  <si>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</si>
  <si>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</si>
  <si>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</si>
  <si>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</si>
  <si>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</si>
  <si>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</si>
  <si>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</si>
  <si>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</si>
  <si>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</si>
  <si>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</si>
  <si>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</si>
  <si>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</si>
  <si>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</si>
  <si>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</si>
  <si>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</si>
  <si>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</si>
  <si>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</si>
  <si>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</si>
  <si>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</si>
  <si>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</si>
  <si>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</si>
  <si>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</si>
  <si>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</si>
  <si>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</si>
  <si>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</si>
  <si>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</si>
  <si>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</si>
  <si>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</si>
  <si>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</si>
  <si>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</si>
  <si>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</si>
  <si>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</si>
  <si>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</si>
  <si>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</si>
  <si>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</si>
  <si>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</si>
  <si>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</si>
  <si>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</si>
  <si>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</si>
  <si>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</si>
  <si>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</si>
  <si>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</si>
  <si>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</si>
  <si>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</si>
  <si>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</si>
  <si>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</si>
  <si>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</si>
  <si>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</si>
  <si>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</si>
  <si>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</si>
  <si>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</si>
  <si>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</si>
  <si>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</si>
  <si>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</si>
  <si>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</si>
  <si>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</si>
  <si>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</si>
  <si>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</si>
  <si>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</si>
  <si>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</si>
  <si>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</si>
  <si>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</si>
  <si>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</si>
  <si>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</si>
  <si>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</si>
  <si>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</si>
  <si>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</si>
  <si>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</si>
  <si>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</si>
  <si>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</si>
  <si>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</si>
  <si>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</si>
  <si>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</si>
  <si>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</si>
  <si>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</si>
  <si>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</si>
  <si>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</si>
  <si>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</si>
  <si>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</si>
  <si>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</si>
  <si>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</si>
  <si>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</si>
  <si>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</si>
  <si>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</si>
  <si>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</si>
  <si>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</si>
  <si>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</si>
  <si>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</si>
  <si>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</si>
  <si>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</si>
  <si>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</si>
  <si>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</si>
  <si>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</si>
  <si>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</si>
  <si>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</si>
  <si>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</si>
  <si>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</si>
  <si>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</si>
  <si>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</si>
  <si>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</si>
  <si>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</si>
  <si>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</si>
  <si>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</si>
  <si>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</si>
  <si>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</si>
  <si>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</si>
  <si>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</si>
  <si>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</si>
  <si>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</si>
  <si>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</si>
  <si>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</si>
  <si>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</si>
  <si>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</si>
  <si>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</si>
  <si>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</si>
  <si>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</si>
  <si>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</si>
  <si>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</si>
  <si>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</si>
  <si>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</si>
  <si>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</si>
  <si>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</si>
  <si>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</si>
  <si>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</si>
  <si>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</si>
  <si>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</si>
  <si>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</si>
  <si>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</si>
  <si>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</si>
  <si>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</si>
  <si>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</si>
  <si>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</si>
  <si>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</si>
  <si>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</si>
  <si>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</si>
  <si>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</si>
  <si>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</si>
  <si>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</si>
  <si>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</si>
  <si>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</si>
  <si>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</si>
  <si>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</si>
  <si>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</si>
  <si>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</si>
  <si>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</si>
  <si>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</si>
  <si>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</si>
  <si>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</si>
  <si>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</si>
  <si>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</si>
  <si>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</si>
  <si>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</si>
  <si>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</si>
  <si>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</si>
  <si>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</si>
  <si>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</si>
  <si>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</si>
  <si>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</si>
  <si>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</si>
  <si>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</si>
  <si>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</si>
  <si>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</si>
  <si>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</si>
  <si>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</si>
  <si>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</si>
  <si>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</si>
  <si>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</si>
  <si>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</si>
  <si>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</si>
  <si>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</si>
  <si>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</si>
  <si>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</si>
  <si>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</si>
  <si>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</si>
  <si>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</si>
  <si>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</si>
  <si>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</si>
  <si>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</si>
  <si>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</si>
  <si>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</si>
  <si>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</si>
  <si>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</si>
  <si>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</si>
  <si>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</si>
  <si>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</si>
  <si>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</si>
  <si>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</si>
  <si>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</si>
  <si>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</si>
  <si>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</si>
  <si>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</si>
  <si>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</si>
  <si>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</si>
  <si>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</si>
  <si>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</si>
  <si>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</si>
  <si>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</si>
  <si>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</si>
  <si>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</si>
  <si>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</si>
  <si>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</si>
  <si>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</si>
  <si>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</si>
  <si>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</si>
  <si>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</si>
  <si>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</si>
  <si>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</si>
  <si>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</si>
  <si>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</si>
  <si>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</si>
  <si>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</si>
  <si>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</si>
  <si>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</si>
  <si>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</si>
  <si>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</si>
  <si>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</si>
  <si>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</si>
  <si>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</si>
  <si>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</si>
  <si>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</si>
  <si>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</si>
  <si>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</si>
  <si>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</si>
  <si>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</si>
  <si>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</si>
  <si>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</si>
  <si>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</si>
  <si>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</si>
  <si>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</si>
  <si>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</si>
  <si>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</si>
  <si>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</si>
  <si>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</si>
  <si>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</si>
  <si>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</si>
  <si>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</si>
  <si>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</si>
  <si>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</si>
  <si>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</si>
  <si>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</si>
  <si>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</si>
  <si>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</si>
  <si>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</si>
  <si>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</si>
  <si>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</si>
  <si>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</si>
  <si>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</si>
  <si>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</si>
  <si>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</si>
  <si>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</si>
  <si>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</si>
  <si>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</si>
  <si>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</si>
  <si>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</si>
  <si>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</si>
  <si>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</si>
  <si>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</si>
  <si>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</si>
  <si>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</si>
  <si>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</si>
  <si>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</si>
  <si>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</si>
  <si>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</si>
  <si>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</si>
  <si>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</si>
  <si>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</si>
  <si>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</si>
  <si>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</si>
  <si>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</si>
  <si>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</si>
  <si>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</si>
  <si>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</si>
  <si>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</si>
  <si>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</si>
  <si>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</si>
  <si>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</si>
  <si>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</si>
  <si>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</si>
  <si>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</si>
  <si>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</si>
  <si>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</si>
  <si>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</si>
  <si>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</si>
  <si>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</si>
  <si>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</si>
  <si>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</si>
  <si>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</si>
  <si>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</si>
  <si>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</si>
  <si>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</si>
  <si>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</si>
  <si>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</si>
  <si>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</si>
  <si>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</si>
  <si>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</si>
  <si>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</si>
  <si>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</si>
  <si>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</si>
  <si>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</si>
  <si>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</si>
  <si>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</si>
  <si>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</si>
  <si>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</si>
  <si>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</si>
  <si>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</si>
  <si>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</si>
  <si>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</si>
  <si>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</si>
  <si>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</si>
  <si>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</si>
  <si>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</si>
  <si>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</si>
  <si>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</si>
  <si>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</si>
  <si>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</si>
  <si>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</si>
  <si>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</si>
  <si>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</si>
  <si>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</si>
  <si>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</si>
  <si>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</si>
  <si>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</si>
  <si>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</si>
  <si>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</si>
  <si>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</si>
  <si>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</si>
  <si>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</si>
  <si>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</si>
  <si>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</si>
  <si>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</si>
  <si>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</si>
  <si>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</si>
  <si>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</si>
  <si>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</si>
  <si>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</si>
  <si>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</si>
  <si>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</si>
  <si>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</si>
  <si>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</si>
  <si>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</si>
  <si>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</si>
  <si>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</si>
  <si>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</si>
  <si>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</si>
  <si>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</si>
  <si>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</si>
  <si>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</si>
  <si>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</si>
  <si>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</si>
  <si>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</si>
  <si>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</si>
  <si>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</si>
  <si>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</si>
  <si>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</si>
  <si>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</si>
  <si>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</si>
  <si>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</si>
  <si>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</si>
  <si>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</si>
  <si>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</si>
  <si>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</si>
  <si>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</si>
  <si>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</si>
  <si>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</si>
  <si>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</si>
  <si>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</si>
  <si>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</si>
  <si>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</si>
  <si>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</si>
  <si>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</si>
  <si>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</si>
  <si>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</si>
  <si>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</si>
  <si>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</si>
  <si>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</si>
  <si>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</si>
  <si>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</si>
  <si>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</si>
  <si>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</si>
  <si>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</si>
  <si>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</si>
  <si>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</si>
  <si>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</si>
  <si>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</si>
  <si>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</si>
  <si>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</si>
  <si>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</si>
  <si>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</si>
  <si>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</si>
  <si>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</si>
  <si>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</si>
  <si>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</si>
  <si>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</si>
  <si>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</si>
  <si>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</si>
  <si>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</si>
  <si>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</si>
  <si>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</si>
  <si>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</si>
  <si>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</si>
  <si>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</si>
  <si>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</si>
  <si>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</si>
  <si>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</si>
  <si>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</si>
  <si>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</si>
  <si>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</si>
  <si>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</si>
  <si>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</si>
  <si>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</si>
  <si>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</si>
  <si>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</si>
  <si>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</si>
  <si>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</si>
  <si>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</si>
  <si>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</si>
  <si>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</si>
  <si>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</si>
  <si>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</si>
  <si>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</si>
  <si>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</si>
  <si>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</si>
  <si>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</si>
  <si>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</si>
  <si>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</si>
  <si>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</si>
  <si>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</si>
  <si>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</si>
  <si>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</si>
  <si>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</si>
  <si>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</si>
  <si>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</si>
  <si>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</si>
  <si>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</si>
  <si>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</si>
  <si>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</si>
  <si>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</si>
  <si>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</si>
  <si>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</si>
  <si>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</si>
  <si>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</si>
  <si>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</si>
  <si>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</si>
  <si>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</si>
  <si>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</si>
  <si>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</si>
  <si>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</si>
  <si>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</si>
  <si>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</si>
  <si>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</si>
  <si>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</si>
  <si>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</si>
  <si>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</si>
  <si>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</si>
  <si>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</si>
  <si>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</si>
  <si>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</si>
  <si>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</si>
  <si>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</si>
  <si>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</si>
  <si>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</si>
  <si>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</si>
  <si>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</si>
  <si>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</si>
  <si>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</si>
  <si>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</si>
  <si>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</si>
  <si>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</si>
  <si>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</si>
  <si>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</si>
  <si>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</si>
  <si>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</si>
  <si>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</si>
  <si>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</si>
  <si>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</si>
  <si>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</si>
  <si>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</si>
  <si>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</si>
  <si>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</si>
  <si>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</si>
  <si>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</si>
  <si>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</si>
  <si>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</si>
  <si>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</si>
  <si>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</si>
  <si>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</si>
  <si>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</si>
  <si>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</si>
  <si>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</si>
  <si>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</si>
  <si>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</si>
  <si>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</si>
  <si>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</si>
  <si>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</si>
  <si>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</si>
  <si>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</si>
  <si>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</si>
  <si>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</si>
  <si>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</si>
  <si>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</si>
  <si>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</si>
  <si>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</si>
  <si>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</si>
  <si>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</si>
  <si>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</si>
  <si>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</si>
  <si>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</si>
  <si>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</si>
  <si>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</si>
  <si>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</si>
  <si>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</si>
  <si>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</si>
  <si>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</si>
  <si>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</si>
  <si>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</si>
  <si>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</si>
  <si>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</si>
  <si>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</si>
  <si>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</si>
  <si>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</si>
  <si>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</si>
  <si>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</si>
  <si>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</si>
  <si>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</si>
  <si>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</si>
  <si>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</si>
  <si>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</si>
  <si>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</si>
  <si>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</si>
  <si>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</si>
  <si>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</si>
  <si>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</si>
  <si>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</si>
  <si>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</si>
  <si>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</si>
  <si>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</si>
  <si>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</si>
  <si>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</si>
  <si>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</si>
  <si>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</si>
  <si>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</si>
  <si>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</si>
  <si>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</si>
  <si>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</si>
  <si>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</si>
  <si>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</si>
  <si>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</si>
  <si>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</si>
  <si>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</si>
  <si>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</si>
  <si>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</si>
  <si>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</si>
  <si>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</si>
  <si>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</si>
  <si>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</si>
  <si>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</si>
  <si>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</si>
  <si>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</si>
  <si>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</si>
  <si>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</si>
  <si>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</si>
  <si>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</si>
  <si>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</si>
  <si>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</si>
  <si>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</si>
  <si>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</si>
  <si>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</si>
  <si>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</si>
  <si>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</si>
  <si>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</si>
  <si>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</si>
  <si>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</si>
  <si>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</si>
  <si>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</si>
  <si>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</si>
  <si>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</si>
  <si>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</si>
  <si>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</si>
  <si>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</si>
  <si>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</si>
  <si>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</si>
  <si>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</si>
  <si>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</si>
  <si>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</si>
  <si>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</si>
  <si>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</si>
  <si>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</si>
  <si>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</si>
  <si>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</si>
  <si>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</si>
  <si>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</si>
  <si>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</si>
  <si>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</si>
  <si>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</si>
  <si>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</si>
  <si>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</si>
  <si>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</si>
  <si>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</si>
  <si>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</si>
  <si>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</si>
  <si>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</si>
  <si>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</si>
  <si>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</si>
  <si>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</si>
  <si>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</si>
  <si>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</si>
  <si>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</si>
  <si>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</si>
  <si>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</si>
  <si>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</si>
  <si>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</si>
  <si>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</si>
  <si>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</si>
  <si>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</si>
  <si>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</si>
  <si>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</si>
  <si>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</si>
  <si>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</si>
  <si>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</si>
  <si>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</si>
  <si>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</si>
  <si>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</si>
  <si>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</si>
  <si>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</si>
  <si>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</si>
  <si>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</si>
  <si>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</si>
  <si>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</si>
  <si>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</si>
  <si>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</si>
  <si>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</si>
  <si>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</si>
  <si>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</si>
  <si>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</si>
  <si>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</si>
  <si>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</si>
  <si>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</si>
  <si>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</si>
  <si>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</si>
  <si>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</si>
  <si>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</si>
  <si>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</si>
  <si>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</si>
  <si>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</si>
  <si>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</si>
  <si>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</si>
  <si>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</si>
  <si>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</si>
  <si>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</si>
  <si>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</si>
  <si>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</si>
  <si>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</si>
  <si>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</si>
  <si>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</si>
  <si>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</si>
  <si>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</si>
  <si>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</si>
  <si>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</si>
  <si>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</si>
  <si>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</si>
  <si>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</si>
  <si>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</si>
  <si>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</si>
  <si>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</si>
  <si>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</si>
  <si>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</si>
  <si>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</si>
  <si>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</si>
  <si>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</si>
  <si>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</si>
  <si>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</si>
  <si>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</si>
  <si>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</si>
  <si>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</si>
  <si>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</si>
  <si>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</si>
  <si>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</si>
  <si>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</si>
  <si>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</si>
  <si>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</si>
  <si>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</si>
  <si>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</si>
  <si>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</si>
  <si>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</si>
  <si>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</si>
  <si>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</si>
  <si>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</si>
  <si>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</si>
  <si>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</si>
  <si>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</si>
  <si>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</si>
  <si>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</si>
  <si>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</si>
  <si>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</si>
  <si>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</si>
  <si>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</si>
  <si>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</si>
  <si>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</si>
  <si>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</si>
  <si>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</si>
  <si>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</si>
  <si>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</si>
  <si>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</si>
  <si>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</si>
  <si>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</si>
  <si>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</si>
  <si>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</si>
  <si>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</si>
  <si>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</si>
  <si>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</si>
  <si>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</si>
  <si>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</si>
  <si>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</si>
  <si>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</si>
  <si>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</si>
  <si>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</si>
  <si>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</si>
  <si>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</si>
  <si>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</si>
  <si>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</si>
  <si>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</si>
  <si>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</si>
  <si>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</si>
  <si>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</si>
  <si>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</si>
  <si>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</si>
  <si>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</si>
  <si>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</si>
  <si>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</si>
  <si>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</si>
  <si>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</si>
  <si>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</si>
  <si>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</si>
  <si>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</si>
  <si>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</si>
  <si>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</si>
  <si>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</si>
  <si>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</si>
  <si>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</si>
  <si>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</si>
  <si>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</si>
  <si>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</si>
  <si>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</si>
  <si>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</si>
  <si>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</si>
  <si>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</si>
  <si>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</si>
  <si>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</si>
  <si>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</si>
  <si>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</si>
  <si>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</si>
  <si>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</si>
  <si>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</si>
  <si>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</si>
  <si>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</si>
  <si>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</si>
  <si>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</si>
  <si>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</si>
  <si>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</si>
  <si>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</si>
  <si>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</si>
  <si>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</si>
  <si>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</si>
  <si>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</si>
  <si>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</si>
  <si>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</si>
  <si>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</si>
  <si>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</si>
  <si>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</si>
  <si>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</si>
  <si>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</si>
  <si>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</si>
  <si>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</si>
  <si>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</si>
  <si>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</si>
  <si>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</si>
  <si>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</si>
  <si>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</si>
  <si>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</si>
  <si>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</si>
  <si>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</si>
  <si>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</si>
  <si>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</si>
  <si>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</si>
  <si>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</si>
  <si>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</si>
  <si>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</si>
  <si>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</si>
  <si>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</si>
  <si>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</si>
  <si>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</si>
  <si>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</si>
  <si>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</si>
  <si>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</si>
  <si>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</si>
  <si>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</si>
  <si>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</si>
  <si>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</si>
  <si>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</si>
  <si>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</si>
  <si>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</si>
  <si>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</si>
  <si>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</si>
  <si>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</si>
  <si>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</si>
  <si>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</si>
  <si>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</si>
  <si>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</si>
  <si>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</si>
  <si>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</si>
  <si>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</si>
  <si>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</si>
  <si>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</si>
  <si>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</si>
  <si>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</si>
  <si>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</si>
  <si>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</si>
  <si>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</si>
  <si>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</si>
  <si>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</si>
  <si>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</si>
  <si>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</si>
  <si>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</si>
  <si>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</si>
  <si>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</si>
  <si>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</si>
  <si>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</si>
  <si>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</si>
  <si>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</si>
  <si>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</si>
  <si>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</si>
  <si>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</si>
  <si>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</si>
  <si>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</si>
  <si>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</si>
  <si>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</si>
  <si>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</si>
  <si>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</si>
  <si>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</si>
  <si>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</si>
  <si>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</si>
  <si>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</si>
  <si>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</si>
  <si>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</si>
  <si>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</si>
  <si>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</si>
  <si>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</si>
  <si>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</si>
  <si>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</si>
  <si>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</si>
  <si>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</si>
  <si>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</si>
  <si>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</si>
  <si>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</si>
  <si>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</si>
  <si>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</si>
  <si>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</si>
  <si>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</si>
  <si>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</si>
  <si>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</si>
  <si>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</si>
  <si>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</si>
  <si>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</si>
  <si>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</si>
  <si>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</si>
  <si>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</si>
  <si>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</si>
  <si>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</si>
  <si>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</si>
  <si>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</si>
  <si>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</si>
  <si>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</si>
  <si>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</si>
  <si>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</si>
  <si>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</si>
  <si>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</si>
  <si>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</si>
  <si>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</si>
  <si>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</si>
  <si>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</si>
  <si>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</si>
  <si>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</si>
  <si>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</si>
  <si>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</si>
  <si>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</si>
  <si>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</si>
  <si>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</si>
  <si>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</si>
  <si>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</si>
  <si>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</si>
  <si>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</si>
  <si>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</si>
  <si>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</si>
  <si>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</si>
  <si>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</si>
  <si>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</si>
  <si>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</si>
  <si>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</si>
  <si>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</si>
  <si>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</si>
  <si>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</si>
  <si>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</si>
  <si>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</si>
  <si>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</si>
  <si>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</si>
  <si>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</si>
  <si>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</si>
  <si>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</si>
  <si>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</si>
  <si>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</si>
  <si>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</si>
  <si>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</si>
  <si>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</si>
  <si>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</si>
  <si>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</si>
  <si>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</si>
  <si>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</si>
  <si>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</si>
  <si>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</si>
  <si>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</si>
  <si>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</si>
  <si>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</si>
  <si>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</si>
  <si>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</si>
  <si>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</si>
  <si>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</si>
  <si>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</si>
  <si>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</si>
  <si>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</si>
  <si>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</si>
  <si>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</si>
  <si>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</si>
  <si>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</si>
  <si>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</si>
  <si>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</si>
  <si>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</si>
  <si>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</si>
  <si>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</si>
  <si>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</si>
  <si>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</si>
  <si>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</si>
  <si>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</si>
  <si>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</si>
  <si>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</si>
  <si>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</si>
  <si>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</si>
  <si>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</si>
  <si>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</si>
  <si>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</si>
  <si>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</si>
  <si>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</si>
  <si>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</si>
  <si>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</si>
  <si>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</si>
  <si>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</si>
  <si>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</si>
  <si>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</si>
  <si>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</si>
  <si>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</si>
  <si>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</si>
  <si>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</si>
  <si>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</si>
  <si>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</si>
  <si>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</si>
  <si>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</si>
  <si>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</si>
  <si>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</si>
  <si>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</si>
  <si>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</si>
  <si>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</si>
  <si>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</si>
  <si>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</si>
  <si>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</si>
  <si>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</si>
  <si>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</si>
  <si>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</si>
  <si>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</si>
  <si>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</si>
  <si>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</si>
  <si>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</si>
  <si>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</si>
  <si>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</si>
  <si>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</si>
  <si>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</si>
  <si>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</si>
  <si>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</si>
  <si>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</si>
  <si>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</si>
  <si>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</si>
  <si>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</si>
  <si>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</si>
  <si>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</si>
  <si>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</si>
  <si>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</si>
  <si>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</si>
  <si>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</si>
  <si>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</si>
  <si>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</si>
  <si>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</si>
  <si>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</si>
  <si>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</si>
  <si>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</si>
  <si>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</si>
  <si>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</si>
  <si>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</si>
  <si>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</si>
  <si>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</si>
  <si>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</si>
  <si>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</si>
  <si>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</si>
  <si>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</si>
  <si>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</si>
  <si>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</si>
  <si>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</si>
  <si>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</si>
  <si>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</si>
  <si>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</si>
  <si>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</si>
  <si>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</si>
  <si>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</si>
  <si>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</si>
  <si>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</si>
  <si>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</si>
  <si>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</si>
  <si>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</si>
  <si>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</si>
  <si>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</si>
  <si>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</si>
  <si>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</si>
  <si>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</si>
  <si>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</si>
  <si>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</si>
  <si>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</si>
  <si>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</si>
  <si>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</si>
  <si>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</si>
  <si>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</si>
  <si>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</si>
  <si>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</si>
  <si>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</si>
  <si>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</si>
  <si>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</si>
  <si>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</si>
  <si>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</si>
  <si>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</si>
  <si>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</si>
  <si>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</si>
  <si>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</si>
  <si>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</si>
  <si>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</si>
  <si>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</si>
  <si>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</si>
  <si>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</si>
  <si>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</si>
  <si>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</si>
  <si>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</si>
  <si>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</si>
  <si>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</si>
  <si>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</si>
  <si>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</si>
  <si>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</si>
  <si>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</si>
  <si>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</si>
  <si>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</si>
  <si>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</si>
  <si>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</si>
  <si>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</si>
  <si>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</si>
  <si>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</si>
  <si>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</si>
  <si>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</si>
  <si>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</si>
  <si>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</si>
  <si>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</si>
  <si>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</si>
  <si>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</si>
  <si>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</si>
  <si>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</si>
  <si>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</si>
  <si>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</si>
  <si>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</si>
  <si>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</si>
  <si>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</si>
  <si>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</si>
  <si>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</si>
  <si>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</si>
  <si>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</si>
  <si>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</si>
  <si>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</si>
  <si>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</si>
  <si>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</si>
  <si>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</si>
  <si>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</si>
  <si>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</si>
  <si>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</si>
  <si>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</si>
  <si>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</si>
  <si>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</si>
  <si>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</si>
  <si>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</si>
  <si>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</si>
  <si>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</si>
  <si>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</si>
  <si>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</si>
  <si>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</si>
  <si>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</si>
  <si>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</si>
  <si>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</si>
  <si>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</si>
  <si>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</si>
  <si>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</si>
  <si>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</si>
  <si>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</si>
  <si>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</si>
  <si>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</si>
  <si>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</si>
  <si>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</si>
  <si>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</si>
  <si>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</si>
  <si>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</si>
  <si>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</si>
  <si>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</si>
  <si>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</si>
  <si>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</si>
  <si>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</si>
  <si>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</si>
  <si>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</si>
  <si>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</si>
  <si>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</si>
  <si>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</si>
  <si>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</si>
  <si>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</si>
  <si>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</si>
  <si>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</si>
  <si>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</si>
  <si>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</si>
  <si>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</si>
  <si>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</si>
  <si>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</si>
  <si>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</si>
  <si>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</si>
  <si>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</si>
  <si>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</si>
  <si>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</si>
  <si>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</si>
  <si>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</si>
  <si>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</si>
  <si>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</si>
  <si>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</si>
  <si>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</si>
  <si>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</si>
  <si>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</si>
  <si>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</si>
  <si>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</si>
  <si>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</si>
  <si>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</si>
  <si>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</si>
  <si>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</si>
  <si>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</si>
  <si>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</si>
  <si>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</si>
  <si>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</si>
  <si>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</si>
  <si>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</si>
  <si>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</si>
  <si>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</si>
  <si>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</si>
  <si>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</si>
  <si>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</si>
  <si>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</si>
  <si>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</si>
  <si>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</si>
  <si>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</si>
  <si>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</si>
  <si>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</si>
  <si>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</si>
  <si>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</si>
  <si>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</si>
  <si>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</si>
  <si>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</si>
  <si>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</si>
  <si>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</si>
  <si>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</si>
  <si>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</si>
  <si>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</si>
  <si>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</si>
  <si>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</si>
  <si>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</si>
  <si>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</si>
  <si>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</si>
  <si>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</si>
  <si>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</si>
  <si>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</si>
  <si>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</si>
  <si>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</si>
  <si>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</si>
  <si>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</si>
  <si>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</si>
  <si>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</si>
  <si>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</si>
  <si>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</si>
  <si>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</si>
  <si>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</si>
  <si>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</si>
  <si>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</si>
  <si>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</si>
  <si>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</si>
  <si>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</si>
  <si>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</si>
  <si>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</si>
  <si>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</si>
  <si>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</si>
  <si>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</si>
  <si>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</si>
  <si>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</si>
  <si>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</si>
  <si>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</si>
  <si>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</si>
  <si>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</si>
  <si>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</si>
  <si>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</si>
  <si>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</si>
  <si>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</si>
  <si>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</si>
  <si>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</si>
  <si>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</si>
  <si>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</si>
  <si>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</si>
  <si>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</si>
  <si>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</si>
  <si>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</si>
  <si>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</si>
  <si>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</si>
  <si>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</si>
  <si>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</si>
  <si>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</si>
  <si>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</si>
  <si>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</si>
  <si>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</si>
  <si>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</si>
  <si>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</si>
  <si>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</si>
  <si>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</si>
  <si>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</si>
  <si>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</si>
  <si>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</si>
  <si>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</si>
  <si>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</si>
  <si>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</si>
  <si>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</si>
  <si>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</si>
  <si>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</si>
  <si>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</si>
  <si>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</si>
  <si>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</si>
  <si>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</si>
  <si>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</si>
  <si>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</si>
  <si>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</si>
  <si>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</si>
  <si>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</si>
  <si>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</si>
  <si>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</si>
  <si>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</si>
  <si>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</si>
  <si>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</si>
  <si>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</si>
  <si>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</si>
  <si>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</si>
  <si>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</si>
  <si>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</si>
  <si>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</si>
  <si>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</si>
  <si>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</si>
  <si>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</si>
  <si>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</si>
  <si>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</si>
  <si>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</si>
  <si>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</si>
  <si>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</si>
  <si>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</si>
  <si>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</si>
  <si>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</si>
  <si>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</si>
  <si>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</si>
  <si>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</si>
  <si>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</si>
  <si>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</si>
  <si>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</si>
  <si>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</si>
  <si>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</si>
  <si>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</si>
  <si>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</si>
  <si>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</si>
  <si>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</si>
  <si>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</si>
  <si>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</si>
  <si>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</si>
  <si>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</si>
  <si>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</si>
  <si>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</si>
  <si>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</si>
  <si>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</si>
  <si>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</si>
  <si>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</si>
  <si>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</si>
  <si>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</si>
  <si>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</si>
  <si>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</si>
  <si>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</si>
  <si>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</si>
  <si>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</si>
  <si>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</si>
  <si>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</si>
  <si>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</si>
  <si>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</si>
  <si>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</si>
  <si>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</si>
  <si>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</si>
  <si>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</si>
  <si>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</si>
  <si>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</si>
  <si>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</si>
  <si>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</si>
  <si>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</si>
  <si>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</si>
  <si>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</si>
  <si>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</si>
  <si>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</si>
  <si>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</si>
  <si>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</si>
  <si>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</si>
  <si>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</si>
  <si>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</si>
  <si>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</si>
  <si>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</si>
  <si>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</si>
  <si>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</si>
  <si>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</si>
  <si>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</si>
  <si>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</si>
  <si>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</si>
  <si>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</si>
  <si>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</si>
  <si>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</si>
  <si>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</si>
  <si>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</si>
  <si>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</si>
  <si>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</si>
  <si>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</si>
  <si>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</si>
  <si>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</si>
  <si>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</si>
  <si>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</si>
  <si>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</si>
  <si>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</si>
  <si>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</si>
  <si>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</si>
  <si>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</si>
  <si>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</si>
  <si>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</si>
  <si>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</si>
  <si>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</si>
  <si>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</si>
  <si>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</si>
  <si>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</si>
  <si>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</si>
  <si>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</si>
  <si>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</si>
  <si>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</si>
  <si>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</si>
  <si>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</si>
  <si>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</si>
  <si>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</si>
  <si>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</si>
  <si>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</si>
  <si>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</si>
  <si>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</si>
  <si>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</si>
  <si>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</si>
  <si>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</si>
  <si>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</si>
  <si>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</si>
  <si>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</si>
  <si>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</si>
  <si>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</si>
  <si>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</si>
  <si>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</si>
  <si>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</si>
  <si>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</si>
  <si>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</si>
  <si>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</si>
  <si>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</si>
  <si>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</si>
  <si>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</si>
  <si>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</si>
  <si>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</si>
  <si>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</si>
  <si>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</si>
  <si>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</si>
  <si>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</si>
  <si>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</si>
  <si>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</si>
  <si>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</si>
  <si>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</si>
  <si>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</si>
  <si>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</si>
  <si>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</si>
  <si>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</si>
  <si>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</si>
  <si>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</si>
  <si>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</si>
  <si>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</si>
  <si>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</si>
  <si>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</si>
  <si>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</si>
  <si>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</si>
  <si>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</si>
  <si>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</si>
  <si>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</si>
  <si>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</si>
  <si>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</si>
  <si>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</si>
  <si>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</si>
  <si>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</si>
  <si>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</si>
  <si>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</si>
  <si>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</si>
  <si>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</si>
  <si>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</si>
  <si>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</si>
  <si>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</si>
  <si>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</si>
  <si>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</si>
  <si>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</si>
  <si>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</si>
  <si>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</si>
  <si>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</si>
  <si>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</si>
  <si>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</si>
  <si>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</si>
  <si>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</si>
  <si>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</si>
  <si>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</si>
  <si>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</si>
  <si>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</si>
  <si>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</si>
  <si>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</si>
  <si>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</si>
  <si>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</si>
  <si>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</si>
  <si>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</si>
  <si>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</si>
  <si>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</si>
  <si>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</si>
  <si>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</si>
  <si>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</si>
  <si>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</si>
  <si>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</si>
  <si>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</si>
  <si>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</si>
  <si>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</si>
  <si>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</si>
  <si>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</si>
  <si>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</si>
  <si>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</si>
  <si>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</si>
  <si>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</si>
  <si>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</si>
  <si>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</si>
  <si>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</si>
  <si>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</si>
  <si>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</si>
  <si>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</si>
  <si>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</si>
  <si>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</si>
  <si>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</si>
  <si>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</si>
  <si>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</si>
  <si>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</si>
  <si>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</si>
  <si>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</si>
  <si>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</si>
  <si>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</si>
  <si>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</si>
  <si>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</si>
  <si>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</si>
  <si>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</si>
  <si>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</si>
  <si>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</si>
  <si>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</si>
  <si>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</si>
  <si>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</si>
  <si>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</si>
  <si>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</si>
  <si>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</si>
  <si>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</si>
  <si>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</si>
  <si>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</si>
  <si>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</si>
  <si>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</si>
  <si>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</si>
  <si>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</si>
  <si>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</si>
  <si>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</si>
  <si>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</si>
  <si>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</si>
  <si>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</si>
  <si>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</si>
  <si>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</si>
  <si>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</si>
  <si>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</si>
  <si>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</si>
  <si>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</si>
  <si>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</si>
  <si>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</si>
  <si>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</si>
  <si>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</si>
  <si>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</si>
  <si>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</si>
  <si>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</si>
  <si>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</si>
  <si>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</si>
  <si>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</si>
  <si>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</si>
  <si>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</si>
  <si>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</si>
  <si>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</si>
  <si>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</si>
  <si>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</si>
  <si>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</si>
  <si>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</si>
  <si>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</si>
  <si>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</si>
  <si>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</si>
  <si>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</si>
  <si>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</si>
  <si>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</si>
  <si>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</si>
  <si>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</si>
  <si>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</si>
  <si>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</si>
  <si>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</si>
  <si>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</si>
  <si>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</si>
  <si>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</si>
  <si>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</si>
  <si>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</si>
  <si>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</si>
  <si>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</si>
  <si>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</si>
  <si>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</si>
  <si>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</si>
  <si>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</si>
  <si>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</si>
  <si>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</si>
  <si>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</si>
  <si>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</si>
  <si>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</si>
  <si>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</si>
  <si>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</si>
  <si>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</si>
  <si>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</si>
  <si>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</si>
  <si>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</si>
  <si>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</si>
  <si>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</si>
  <si>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</si>
  <si>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</si>
  <si>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</si>
  <si>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</si>
  <si>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</si>
  <si>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</si>
  <si>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</si>
  <si>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</si>
  <si>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</si>
  <si>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</si>
  <si>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</si>
  <si>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</si>
  <si>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</si>
  <si>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</si>
  <si>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</si>
  <si>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</si>
  <si>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</si>
  <si>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</si>
  <si>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</si>
  <si>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</si>
  <si>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</si>
  <si>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</si>
  <si>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</si>
  <si>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</si>
  <si>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</si>
  <si>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</si>
  <si>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</si>
  <si>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</si>
  <si>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</si>
  <si>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</si>
  <si>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</si>
  <si>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</si>
  <si>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</si>
  <si>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</si>
  <si>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</si>
  <si>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</si>
  <si>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</si>
  <si>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</si>
  <si>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</si>
  <si>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</si>
  <si>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</si>
  <si>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</si>
  <si>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</si>
  <si>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</si>
  <si>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</si>
  <si>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</si>
  <si>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</si>
  <si>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</si>
  <si>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</si>
  <si>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</si>
  <si>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</si>
  <si>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</si>
  <si>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</si>
  <si>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</si>
  <si>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</si>
  <si>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</si>
  <si>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</si>
  <si>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</si>
  <si>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</si>
  <si>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</si>
  <si>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</si>
  <si>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</si>
  <si>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</si>
  <si>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</si>
  <si>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</si>
  <si>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</si>
  <si>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</si>
  <si>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</si>
  <si>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</si>
  <si>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</si>
  <si>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</si>
  <si>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</si>
  <si>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</si>
  <si>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</si>
  <si>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</si>
  <si>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</si>
  <si>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</si>
  <si>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</si>
  <si>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</si>
  <si>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</si>
  <si>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</si>
  <si>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</si>
  <si>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</si>
  <si>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</si>
  <si>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</si>
  <si>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</si>
  <si>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</si>
  <si>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</si>
  <si>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</si>
  <si>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</si>
  <si>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</si>
  <si>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</si>
  <si>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</si>
  <si>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</si>
  <si>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</si>
  <si>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</si>
  <si>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</si>
  <si>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</si>
  <si>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</si>
  <si>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</si>
  <si>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</si>
  <si>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</si>
  <si>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</si>
  <si>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</si>
  <si>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</si>
  <si>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</si>
  <si>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</si>
  <si>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</si>
  <si>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</si>
  <si>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</si>
  <si>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</si>
  <si>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</si>
  <si>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</si>
  <si>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</si>
  <si>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</si>
  <si>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</si>
  <si>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</si>
  <si>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</si>
  <si>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</si>
  <si>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</si>
  <si>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</si>
  <si>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</si>
  <si>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</si>
  <si>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</si>
  <si>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</si>
  <si>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</si>
  <si>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</si>
  <si>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</si>
  <si>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</si>
  <si>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</si>
  <si>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</si>
  <si>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</si>
  <si>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</si>
  <si>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</si>
  <si>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</si>
  <si>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</si>
  <si>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</si>
  <si>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</si>
  <si>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</si>
  <si>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</si>
  <si>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</si>
  <si>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</si>
  <si>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</si>
  <si>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</si>
  <si>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</si>
  <si>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</si>
  <si>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</si>
  <si>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</si>
  <si>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</si>
  <si>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</si>
  <si>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</si>
  <si>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</si>
  <si>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</si>
  <si>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</si>
  <si>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</si>
  <si>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</si>
  <si>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</si>
  <si>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</si>
  <si>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</si>
  <si>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</si>
  <si>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</si>
  <si>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</si>
  <si>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</si>
  <si>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</si>
  <si>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</si>
  <si>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</si>
  <si>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</si>
  <si>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</si>
  <si>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</si>
  <si>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</si>
  <si>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</si>
  <si>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</si>
  <si>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</si>
  <si>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</si>
  <si>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</si>
  <si>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</si>
  <si>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</si>
  <si>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</si>
  <si>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</si>
  <si>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</si>
  <si>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</si>
  <si>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</si>
  <si>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</si>
  <si>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</si>
  <si>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</si>
  <si>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</si>
  <si>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</si>
  <si>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</si>
  <si>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</si>
  <si>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</si>
  <si>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</si>
  <si>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</si>
  <si>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</si>
  <si>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</si>
  <si>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</si>
  <si>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</si>
  <si>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</si>
  <si>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</si>
  <si>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</si>
  <si>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</si>
  <si>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</si>
  <si>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</si>
  <si>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</si>
  <si>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</si>
  <si>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</si>
  <si>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</si>
  <si>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</si>
  <si>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</si>
  <si>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</si>
  <si>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</si>
  <si>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</si>
  <si>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</si>
  <si>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</si>
  <si>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</si>
  <si>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</si>
  <si>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</si>
  <si>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</si>
  <si>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</si>
  <si>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</si>
  <si>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</si>
  <si>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</si>
  <si>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</si>
  <si>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</si>
  <si>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</si>
  <si>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</si>
  <si>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</si>
  <si>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</si>
  <si>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</si>
  <si>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</si>
  <si>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</si>
  <si>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</si>
  <si>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</si>
  <si>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</si>
  <si>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</si>
  <si>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</si>
  <si>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</si>
  <si>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</si>
  <si>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</si>
  <si>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</si>
  <si>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</si>
  <si>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</si>
  <si>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</si>
  <si>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</si>
  <si>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</si>
  <si>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</si>
  <si>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</si>
  <si>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</si>
  <si>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</si>
  <si>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</si>
  <si>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</si>
  <si>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</si>
  <si>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</si>
  <si>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</si>
  <si>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</si>
  <si>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</si>
  <si>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</si>
  <si>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</si>
  <si>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</si>
  <si>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</si>
  <si>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</si>
  <si>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</si>
  <si>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</si>
  <si>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</si>
  <si>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</si>
  <si>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</si>
  <si>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</si>
  <si>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</si>
  <si>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</si>
  <si>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</si>
  <si>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</si>
  <si>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</si>
  <si>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</si>
  <si>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</si>
  <si>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</si>
  <si>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</si>
  <si>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</si>
  <si>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</si>
  <si>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</si>
  <si>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</si>
  <si>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</si>
  <si>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</si>
  <si>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</si>
  <si>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</si>
  <si>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</si>
  <si>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</si>
  <si>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</si>
  <si>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</si>
  <si>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</si>
  <si>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</si>
  <si>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</si>
  <si>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</si>
  <si>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</si>
  <si>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</si>
  <si>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</si>
  <si>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</si>
  <si>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</si>
  <si>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</si>
  <si>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</si>
  <si>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</si>
  <si>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</si>
  <si>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</si>
  <si>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</si>
  <si>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</si>
  <si>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</si>
  <si>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</si>
  <si>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</si>
  <si>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</si>
  <si>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</si>
  <si>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</si>
  <si>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</si>
  <si>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</si>
  <si>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</si>
  <si>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</si>
  <si>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</si>
  <si>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</si>
  <si>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</si>
  <si>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</si>
  <si>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</si>
  <si>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</si>
  <si>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</si>
  <si>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</si>
  <si>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</si>
  <si>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</si>
  <si>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</si>
  <si>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</si>
  <si>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</si>
  <si>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</si>
  <si>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</si>
  <si>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</si>
  <si>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</si>
  <si>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</si>
  <si>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</si>
  <si>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</si>
  <si>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</si>
  <si>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</si>
  <si>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</si>
  <si>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</si>
  <si>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</si>
  <si>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</si>
  <si>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</si>
  <si>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</si>
  <si>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</si>
  <si>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</si>
  <si>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</si>
  <si>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</si>
  <si>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</si>
  <si>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</si>
  <si>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</si>
  <si>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</si>
  <si>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</si>
  <si>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</si>
  <si>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</si>
  <si>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</si>
  <si>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</si>
  <si>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</si>
  <si>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</si>
  <si>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</si>
  <si>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</si>
  <si>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</si>
  <si>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</si>
  <si>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</si>
  <si>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</si>
  <si>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</si>
  <si>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</si>
  <si>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</si>
  <si>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</si>
  <si>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</si>
  <si>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</si>
  <si>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</si>
  <si>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</si>
  <si>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</si>
  <si>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</si>
  <si>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</si>
  <si>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</si>
  <si>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</si>
  <si>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</si>
  <si>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</si>
  <si>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</si>
  <si>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</si>
  <si>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</si>
  <si>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</si>
  <si>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</si>
  <si>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</si>
  <si>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</si>
  <si>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</si>
  <si>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</si>
  <si>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</si>
  <si>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</si>
  <si>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</si>
  <si>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</si>
  <si>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</si>
  <si>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</si>
  <si>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</si>
  <si>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</si>
  <si>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</si>
  <si>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</si>
  <si>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</si>
  <si>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</si>
  <si>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</si>
  <si>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</si>
  <si>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</si>
  <si>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</si>
  <si>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</si>
  <si>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</si>
  <si>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</si>
  <si>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</si>
  <si>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</si>
  <si>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</si>
  <si>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</si>
  <si>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</si>
  <si>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</si>
  <si>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</si>
  <si>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</si>
  <si>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</si>
  <si>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</si>
  <si>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</si>
  <si>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</si>
  <si>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</si>
  <si>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</si>
  <si>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</si>
  <si>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</si>
  <si>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</si>
  <si>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</si>
  <si>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</si>
  <si>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</si>
  <si>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</si>
  <si>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</si>
  <si>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</si>
  <si>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</si>
  <si>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</si>
  <si>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</si>
  <si>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</si>
  <si>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</si>
  <si>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</si>
  <si>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</si>
  <si>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</si>
  <si>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</si>
  <si>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</si>
  <si>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</si>
  <si>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</si>
  <si>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</si>
  <si>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</si>
  <si>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</si>
  <si>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</si>
  <si>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</si>
  <si>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</si>
  <si>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</si>
  <si>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</si>
  <si>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</si>
  <si>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</si>
  <si>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</si>
  <si>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</si>
  <si>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</si>
  <si>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</si>
  <si>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</si>
  <si>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</si>
  <si>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</si>
  <si>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</si>
  <si>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</si>
  <si>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</si>
  <si>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</si>
  <si>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</si>
  <si>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</si>
  <si>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</si>
  <si>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</si>
  <si>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</si>
  <si>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</si>
  <si>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</si>
  <si>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</si>
  <si>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</si>
  <si>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</si>
  <si>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</si>
  <si>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</si>
  <si>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</si>
  <si>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</si>
  <si>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</si>
  <si>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</si>
  <si>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</si>
  <si>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</si>
  <si>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</si>
  <si>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</si>
  <si>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</si>
  <si>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</si>
  <si>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</si>
  <si>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</si>
  <si>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</si>
  <si>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</si>
  <si>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</si>
  <si>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</si>
  <si>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</si>
  <si>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</si>
  <si>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</si>
  <si>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</si>
  <si>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</si>
  <si>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</si>
  <si>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</si>
  <si>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</si>
  <si>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</si>
  <si>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</si>
  <si>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</si>
  <si>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</si>
  <si>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</si>
  <si>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</si>
  <si>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</si>
  <si>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</si>
  <si>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</si>
  <si>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</si>
  <si>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</si>
  <si>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</si>
  <si>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</si>
  <si>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</si>
  <si>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</si>
  <si>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</si>
  <si>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</si>
  <si>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</si>
  <si>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</si>
  <si>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</si>
  <si>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</si>
  <si>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</si>
  <si>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</si>
  <si>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</si>
  <si>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</si>
  <si>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</si>
  <si>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</si>
  <si>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</si>
  <si>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</si>
  <si>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</si>
  <si>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</si>
  <si>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</si>
  <si>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</si>
  <si>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</si>
  <si>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</si>
  <si>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</si>
  <si>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</si>
  <si>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</si>
  <si>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</si>
  <si>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</si>
  <si>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</si>
  <si>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</si>
  <si>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</si>
  <si>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</si>
  <si>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</si>
  <si>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</si>
  <si>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</si>
  <si>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</si>
  <si>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</si>
  <si>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</si>
  <si>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</si>
  <si>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</si>
  <si>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</si>
  <si>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</si>
  <si>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</si>
  <si>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</si>
  <si>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</si>
  <si>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</si>
  <si>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</si>
  <si>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</si>
  <si>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</si>
  <si>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</si>
  <si>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</si>
  <si>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</si>
  <si>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</si>
  <si>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</si>
  <si>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</si>
  <si>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</si>
  <si>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</si>
  <si>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</si>
  <si>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</si>
  <si>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</si>
  <si>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</si>
  <si>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</si>
  <si>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</si>
  <si>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</si>
  <si>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</si>
  <si>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</si>
  <si>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</si>
  <si>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</si>
  <si>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</si>
  <si>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</si>
  <si>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</si>
  <si>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</si>
  <si>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</si>
  <si>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</si>
  <si>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</si>
  <si>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</si>
  <si>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</si>
  <si>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</si>
  <si>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</si>
  <si>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</si>
  <si>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</si>
  <si>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</si>
  <si>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</si>
  <si>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</si>
  <si>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</si>
  <si>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</si>
  <si>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</si>
  <si>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</si>
  <si>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</si>
  <si>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</si>
  <si>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</si>
  <si>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</si>
  <si>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</si>
  <si>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</si>
  <si>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</si>
  <si>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</si>
  <si>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</si>
  <si>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</si>
  <si>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</si>
  <si>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</si>
  <si>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</si>
  <si>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</si>
  <si>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</si>
  <si>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</si>
  <si>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</si>
  <si>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</si>
  <si>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</si>
  <si>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</si>
  <si>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</si>
  <si>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</si>
  <si>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</si>
  <si>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</si>
  <si>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</si>
  <si>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</si>
  <si>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</si>
  <si>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</si>
  <si>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</si>
  <si>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</si>
  <si>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</si>
  <si>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</si>
  <si>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</si>
  <si>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</si>
  <si>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</si>
  <si>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</si>
  <si>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</si>
  <si>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</si>
  <si>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</si>
  <si>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</si>
  <si>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</si>
  <si>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</si>
  <si>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</si>
  <si>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</si>
  <si>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</si>
  <si>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</si>
  <si>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</si>
  <si>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</si>
  <si>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</si>
  <si>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</si>
  <si>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</si>
  <si>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</si>
  <si>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</si>
  <si>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</si>
  <si>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</si>
  <si>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</si>
  <si>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</si>
  <si>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</si>
  <si>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</si>
  <si>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</si>
  <si>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</si>
  <si>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</si>
  <si>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</si>
  <si>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</si>
  <si>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</si>
  <si>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</si>
  <si>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</si>
  <si>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</si>
  <si>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</si>
  <si>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</si>
  <si>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</si>
  <si>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</si>
  <si>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</si>
  <si>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</si>
  <si>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</si>
  <si>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</si>
  <si>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</si>
  <si>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</si>
  <si>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</si>
  <si>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</si>
  <si>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</si>
  <si>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</si>
  <si>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</si>
  <si>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</si>
  <si>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</si>
  <si>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</si>
  <si>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</si>
  <si>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</si>
  <si>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</si>
  <si>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</si>
  <si>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</si>
  <si>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</si>
  <si>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</si>
  <si>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</si>
  <si>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</si>
  <si>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</si>
  <si>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</si>
  <si>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</si>
  <si>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</si>
  <si>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</si>
  <si>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</si>
  <si>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</si>
  <si>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</si>
  <si>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</si>
  <si>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</si>
  <si>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</si>
  <si>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</si>
  <si>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</si>
  <si>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</si>
  <si>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</si>
  <si>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</si>
  <si>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</si>
  <si>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</si>
  <si>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</si>
  <si>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</si>
  <si>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</si>
  <si>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</si>
  <si>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</si>
  <si>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</si>
  <si>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</si>
  <si>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</si>
  <si>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</si>
  <si>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</si>
  <si>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</si>
  <si>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</si>
  <si>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</si>
  <si>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</si>
  <si>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</si>
  <si>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</si>
  <si>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</si>
  <si>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</si>
  <si>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</si>
  <si>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</si>
  <si>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</si>
  <si>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</si>
  <si>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</si>
  <si>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</si>
  <si>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</si>
  <si>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</si>
  <si>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</si>
  <si>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</si>
  <si>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</si>
  <si>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</si>
  <si>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</si>
  <si>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</si>
  <si>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</si>
  <si>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</si>
  <si>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</si>
  <si>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</si>
  <si>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</si>
  <si>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</si>
  <si>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</si>
  <si>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</si>
  <si>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</si>
  <si>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</si>
  <si>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</si>
  <si>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</si>
  <si>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</si>
  <si>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</si>
  <si>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</si>
  <si>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</si>
  <si>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</si>
  <si>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</si>
  <si>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</si>
  <si>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</si>
  <si>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</si>
  <si>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</si>
  <si>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</si>
  <si>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</si>
  <si>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</si>
  <si>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</si>
  <si>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</si>
  <si>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</si>
  <si>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</si>
  <si>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</si>
  <si>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</si>
  <si>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</si>
  <si>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</si>
  <si>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</si>
  <si>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</si>
  <si>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</si>
  <si>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</si>
  <si>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</si>
  <si>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</si>
  <si>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</si>
  <si>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</si>
  <si>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</si>
  <si>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</si>
  <si>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</si>
  <si>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</si>
  <si>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</si>
  <si>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</si>
  <si>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</si>
  <si>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</si>
  <si>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</si>
  <si>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</si>
  <si>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</si>
  <si>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</si>
  <si>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</si>
  <si>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</si>
  <si>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</si>
  <si>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</si>
  <si>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</si>
  <si>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</si>
  <si>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</si>
  <si>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</si>
  <si>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</si>
  <si>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</si>
  <si>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</si>
  <si>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</si>
  <si>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</si>
  <si>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</si>
  <si>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</si>
  <si>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</si>
  <si>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</si>
  <si>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</si>
  <si>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</si>
  <si>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</si>
  <si>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</si>
  <si>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</si>
  <si>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</si>
  <si>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</si>
  <si>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</si>
  <si>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</si>
  <si>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</si>
  <si>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</si>
  <si>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</si>
  <si>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</si>
  <si>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</si>
  <si>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</si>
  <si>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</si>
  <si>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</si>
  <si>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</si>
  <si>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</si>
  <si>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</si>
  <si>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</si>
  <si>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</si>
  <si>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</si>
  <si>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</si>
  <si>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</si>
  <si>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</si>
  <si>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</si>
  <si>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</si>
  <si>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</si>
  <si>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</si>
  <si>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</si>
  <si>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</si>
  <si>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</si>
  <si>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</si>
  <si>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</si>
  <si>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</si>
  <si>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</si>
  <si>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</si>
  <si>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</si>
  <si>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</si>
  <si>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</si>
  <si>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</si>
  <si>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</si>
  <si>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</si>
  <si>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</si>
  <si>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</si>
  <si>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</si>
  <si>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</si>
  <si>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</si>
  <si>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</si>
  <si>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</si>
  <si>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</si>
  <si>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</si>
  <si>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</si>
  <si>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</si>
  <si>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</si>
  <si>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</si>
  <si>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</si>
  <si>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</si>
  <si>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</si>
  <si>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</si>
  <si>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</si>
  <si>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</si>
  <si>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</si>
  <si>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</si>
  <si>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</si>
  <si>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</si>
  <si>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</si>
  <si>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</si>
  <si>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</si>
  <si>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</si>
  <si>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</si>
  <si>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</si>
  <si>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</si>
  <si>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</si>
  <si>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</si>
  <si>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</si>
  <si>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</si>
  <si>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</si>
  <si>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</si>
  <si>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</si>
  <si>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</si>
  <si>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</si>
  <si>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</si>
  <si>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</si>
  <si>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</si>
  <si>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</si>
  <si>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</si>
  <si>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</si>
  <si>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</si>
  <si>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</si>
  <si>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</si>
  <si>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</si>
  <si>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</si>
  <si>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</si>
  <si>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</si>
  <si>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</si>
  <si>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</si>
  <si>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</si>
  <si>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</si>
  <si>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</si>
  <si>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</si>
  <si>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</si>
  <si>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</si>
  <si>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</si>
  <si>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</si>
  <si>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</si>
  <si>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</si>
  <si>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</si>
  <si>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</si>
  <si>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</si>
  <si>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</si>
  <si>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</si>
  <si>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</si>
  <si>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</si>
  <si>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</si>
  <si>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</si>
  <si>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</si>
  <si>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</si>
  <si>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</si>
  <si>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</si>
  <si>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</si>
  <si>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</si>
  <si>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</si>
  <si>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</si>
  <si>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</si>
  <si>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</si>
  <si>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</si>
  <si>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</si>
  <si>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</si>
  <si>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</si>
  <si>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</si>
  <si>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</si>
  <si>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</si>
  <si>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</si>
  <si>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</si>
  <si>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</si>
  <si>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</si>
  <si>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</si>
  <si>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</si>
  <si>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</si>
  <si>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</si>
  <si>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</si>
  <si>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</si>
  <si>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</si>
  <si>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</si>
  <si>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</si>
  <si>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</si>
  <si>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</si>
  <si>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</si>
  <si>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</si>
  <si>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</si>
  <si>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</si>
  <si>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</si>
  <si>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</si>
  <si>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</si>
  <si>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</si>
  <si>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</si>
  <si>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</si>
  <si>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</si>
  <si>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</si>
  <si>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</si>
  <si>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</si>
  <si>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</si>
  <si>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</si>
  <si>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</si>
  <si>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</si>
  <si>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</si>
  <si>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</si>
  <si>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</si>
  <si>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</si>
  <si>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</si>
  <si>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</si>
  <si>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</si>
  <si>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</si>
  <si>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</si>
  <si>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</si>
  <si>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</si>
  <si>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</si>
  <si>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</si>
  <si>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</si>
  <si>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</si>
  <si>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</si>
  <si>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</si>
  <si>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</si>
  <si>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</si>
  <si>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</si>
  <si>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</si>
  <si>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</si>
  <si>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</si>
  <si>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</si>
  <si>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</si>
  <si>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</si>
  <si>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</si>
  <si>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</si>
  <si>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</si>
  <si>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</si>
  <si>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</si>
  <si>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</si>
  <si>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</si>
  <si>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</si>
  <si>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</si>
  <si>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</si>
  <si>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</si>
  <si>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</si>
  <si>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</si>
  <si>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</si>
  <si>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</si>
  <si>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</si>
  <si>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</si>
  <si>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</si>
  <si>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</si>
  <si>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</si>
  <si>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</si>
  <si>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</si>
  <si>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</si>
  <si>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</si>
  <si>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</si>
  <si>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</si>
  <si>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</si>
  <si>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</si>
  <si>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</si>
  <si>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</si>
  <si>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</si>
  <si>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</si>
  <si>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</si>
  <si>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</si>
  <si>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</si>
  <si>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</si>
  <si>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</si>
  <si>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</si>
  <si>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</si>
  <si>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</si>
  <si>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</si>
  <si>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</si>
  <si>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</si>
  <si>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</si>
  <si>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</si>
  <si>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</si>
  <si>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</si>
  <si>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</si>
  <si>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</si>
  <si>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</si>
  <si>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</si>
  <si>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</si>
  <si>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</si>
  <si>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</si>
  <si>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</si>
  <si>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</si>
  <si>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</si>
  <si>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</si>
  <si>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</si>
  <si>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</si>
  <si>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</si>
  <si>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</si>
  <si>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</si>
  <si>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</si>
  <si>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</si>
  <si>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</si>
  <si>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</si>
  <si>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</si>
  <si>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</si>
  <si>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</si>
  <si>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</si>
  <si>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</si>
  <si>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</si>
  <si>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</si>
  <si>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</si>
  <si>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</si>
  <si>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</si>
  <si>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</si>
  <si>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</si>
  <si>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</si>
  <si>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</si>
  <si>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</si>
  <si>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</si>
  <si>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</si>
  <si>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</si>
  <si>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</si>
  <si>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</si>
  <si>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</si>
  <si>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</si>
  <si>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</si>
  <si>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</si>
  <si>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</si>
  <si>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</si>
  <si>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</si>
  <si>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</si>
  <si>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</si>
  <si>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</si>
  <si>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</si>
  <si>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</si>
  <si>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</si>
  <si>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</si>
  <si>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</si>
  <si>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</si>
  <si>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</si>
  <si>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</si>
  <si>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</si>
  <si>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</si>
  <si>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</si>
  <si>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</si>
  <si>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</si>
  <si>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</si>
  <si>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</si>
  <si>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</si>
  <si>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</si>
  <si>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</si>
  <si>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</si>
  <si>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</si>
  <si>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</si>
  <si>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</si>
  <si>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</si>
  <si>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</si>
  <si>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</si>
  <si>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</si>
  <si>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</si>
  <si>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</si>
  <si>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</si>
  <si>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</si>
  <si>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</si>
  <si>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</si>
  <si>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</si>
  <si>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</si>
  <si>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</si>
  <si>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</si>
  <si>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</si>
  <si>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</si>
  <si>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</si>
  <si>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</si>
  <si>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</si>
  <si>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</si>
  <si>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</si>
  <si>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</si>
  <si>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</si>
  <si>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</si>
  <si>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</si>
  <si>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</si>
  <si>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</si>
  <si>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</si>
  <si>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</si>
  <si>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</si>
  <si>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</si>
  <si>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</si>
  <si>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</si>
  <si>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</si>
  <si>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</si>
  <si>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</si>
  <si>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</si>
  <si>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</si>
  <si>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</si>
  <si>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</si>
  <si>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</si>
  <si>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</si>
  <si>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</si>
  <si>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</si>
  <si>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</si>
  <si>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</si>
  <si>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</si>
  <si>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</si>
  <si>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</si>
  <si>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</si>
  <si>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</si>
  <si>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</si>
  <si>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</si>
  <si>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</si>
  <si>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</si>
  <si>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</si>
  <si>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</si>
  <si>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</si>
  <si>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</si>
  <si>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</si>
  <si>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</si>
  <si>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</si>
  <si>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</si>
  <si>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</si>
  <si>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</si>
  <si>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</si>
  <si>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</si>
  <si>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</si>
  <si>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</si>
  <si>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</si>
  <si>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</si>
  <si>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</si>
  <si>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</si>
  <si>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</si>
  <si>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</si>
  <si>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</si>
  <si>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</si>
  <si>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</si>
  <si>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</si>
  <si>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</si>
  <si>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</si>
  <si>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</si>
  <si>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</si>
  <si>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</si>
  <si>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</si>
  <si>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</si>
  <si>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</si>
  <si>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</si>
  <si>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</si>
  <si>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</si>
  <si>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</si>
  <si>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</si>
  <si>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</si>
  <si>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</si>
  <si>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</si>
  <si>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</si>
  <si>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</si>
  <si>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</si>
  <si>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</si>
  <si>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</si>
  <si>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</si>
  <si>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</si>
  <si>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</si>
  <si>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</si>
  <si>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</si>
  <si>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</si>
  <si>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</si>
  <si>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</si>
  <si>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</si>
  <si>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</si>
  <si>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</si>
  <si>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</si>
  <si>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</si>
  <si>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</si>
  <si>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</si>
  <si>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</si>
  <si>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</si>
  <si>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</si>
  <si>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</si>
  <si>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</si>
  <si>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</si>
  <si>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</si>
  <si>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</si>
  <si>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</si>
  <si>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</si>
  <si>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</si>
  <si>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</si>
  <si>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</si>
  <si>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</si>
  <si>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</si>
  <si>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</si>
  <si>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</si>
  <si>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</si>
  <si>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</si>
  <si>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</si>
  <si>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</si>
  <si>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</si>
  <si>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</si>
  <si>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</si>
  <si>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</si>
  <si>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</si>
  <si>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</si>
  <si>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</si>
  <si>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</si>
  <si>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</si>
  <si>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</si>
  <si>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</si>
  <si>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</si>
  <si>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</si>
  <si>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</si>
  <si>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</si>
  <si>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</si>
  <si>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</si>
  <si>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</si>
  <si>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</si>
  <si>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</si>
  <si>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</si>
  <si>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</si>
  <si>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</si>
  <si>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</si>
  <si>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</si>
  <si>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</si>
  <si>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</si>
  <si>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</si>
  <si>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</si>
  <si>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</si>
  <si>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</si>
  <si>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</si>
  <si>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</si>
  <si>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</si>
  <si>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</si>
  <si>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</si>
  <si>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</si>
  <si>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</si>
  <si>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</si>
  <si>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</si>
  <si>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</si>
  <si>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</si>
  <si>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</si>
  <si>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</si>
  <si>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</si>
  <si>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</si>
  <si>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</si>
  <si>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</si>
  <si>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</si>
  <si>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</si>
  <si>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</si>
  <si>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</si>
  <si>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</si>
  <si>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</si>
  <si>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</si>
  <si>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</si>
  <si>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</si>
  <si>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</si>
  <si>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</si>
  <si>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</si>
  <si>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</si>
  <si>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</si>
  <si>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</si>
  <si>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</si>
  <si>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</si>
  <si>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</si>
  <si>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</si>
  <si>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</si>
  <si>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</si>
  <si>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</si>
  <si>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</si>
  <si>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</si>
  <si>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</si>
  <si>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</si>
  <si>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</si>
  <si>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</si>
  <si>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</si>
  <si>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</si>
  <si>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</si>
  <si>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</si>
  <si>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</si>
  <si>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</si>
  <si>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</si>
  <si>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</si>
  <si>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</si>
  <si>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</si>
  <si>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</si>
  <si>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</si>
  <si>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</si>
  <si>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</si>
  <si>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</si>
  <si>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</si>
  <si>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</si>
  <si>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</si>
  <si>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</si>
  <si>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</si>
  <si>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</si>
  <si>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</si>
  <si>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</si>
  <si>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</si>
  <si>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</si>
  <si>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</si>
  <si>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</si>
  <si>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</si>
  <si>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</si>
  <si>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</si>
  <si>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</si>
  <si>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</si>
  <si>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</si>
  <si>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</si>
  <si>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</si>
  <si>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</si>
  <si>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</si>
  <si>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</si>
  <si>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</si>
  <si>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</si>
  <si>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</si>
  <si>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</si>
  <si>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</si>
  <si>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</si>
  <si>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</si>
  <si>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</si>
  <si>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</si>
  <si>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</si>
  <si>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</si>
  <si>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</si>
  <si>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</si>
  <si>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</si>
  <si>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</si>
  <si>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</si>
  <si>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</si>
  <si>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</si>
  <si>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</si>
  <si>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</si>
  <si>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</si>
  <si>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</si>
  <si>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</si>
  <si>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</si>
  <si>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</si>
  <si>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</si>
  <si>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</si>
  <si>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</si>
  <si>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</si>
  <si>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</si>
  <si>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</si>
  <si>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</si>
  <si>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</si>
  <si>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</si>
  <si>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</si>
  <si>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</si>
  <si>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</si>
  <si>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</si>
  <si>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</si>
  <si>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</si>
  <si>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</si>
  <si>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</si>
  <si>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</si>
  <si>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</si>
  <si>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</si>
  <si>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</si>
  <si>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</si>
  <si>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</si>
  <si>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</si>
  <si>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</si>
  <si>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</si>
  <si>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</si>
  <si>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</si>
  <si>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</si>
  <si>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</si>
  <si>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</si>
  <si>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</si>
  <si>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</si>
  <si>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</si>
  <si>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</si>
  <si>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</si>
  <si>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</si>
  <si>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</si>
  <si>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</si>
  <si>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</si>
  <si>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</si>
  <si>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</si>
  <si>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</si>
  <si>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</si>
  <si>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</si>
  <si>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</si>
  <si>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</si>
  <si>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</si>
  <si>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</si>
  <si>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</si>
  <si>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</si>
  <si>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</si>
  <si>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</si>
  <si>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</si>
  <si>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</si>
  <si>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</si>
  <si>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</si>
  <si>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</si>
  <si>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</si>
  <si>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</si>
  <si>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</si>
  <si>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</si>
  <si>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</si>
  <si>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</si>
  <si>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</si>
  <si>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</si>
  <si>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</si>
  <si>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</si>
  <si>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</si>
  <si>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</si>
  <si>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</si>
  <si>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</si>
  <si>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</si>
  <si>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</si>
  <si>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</si>
  <si>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</si>
  <si>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</si>
  <si>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</si>
  <si>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</si>
  <si>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</si>
  <si>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</si>
  <si>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</si>
  <si>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</si>
  <si>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</si>
  <si>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</si>
  <si>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</si>
  <si>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</si>
  <si>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</si>
  <si>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</si>
  <si>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</si>
  <si>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</si>
  <si>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</si>
  <si>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</si>
  <si>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</si>
  <si>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</si>
  <si>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</si>
  <si>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</si>
  <si>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</si>
  <si>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</si>
  <si>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</si>
  <si>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</si>
  <si>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</si>
  <si>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</si>
  <si>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</si>
  <si>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</si>
  <si>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</si>
  <si>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</si>
  <si>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</si>
  <si>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</si>
  <si>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</si>
  <si>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</si>
  <si>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</si>
  <si>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</si>
  <si>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</si>
  <si>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</si>
  <si>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</si>
  <si>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</si>
  <si>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</si>
  <si>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</si>
  <si>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</si>
  <si>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</si>
  <si>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</si>
  <si>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</si>
  <si>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</si>
  <si>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</si>
  <si>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</si>
  <si>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</si>
  <si>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</si>
  <si>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</si>
  <si>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</si>
  <si>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</si>
  <si>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</si>
  <si>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</si>
  <si>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</si>
  <si>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</si>
  <si>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</si>
  <si>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</si>
  <si>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</si>
  <si>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</si>
  <si>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</si>
  <si>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</si>
  <si>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</si>
  <si>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</si>
  <si>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</si>
  <si>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</si>
  <si>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</si>
  <si>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</si>
  <si>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</si>
  <si>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</si>
  <si>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</si>
  <si>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</si>
  <si>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</si>
  <si>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</si>
  <si>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</si>
  <si>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</si>
  <si>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</si>
  <si>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</si>
  <si>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</si>
  <si>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</si>
  <si>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</si>
  <si>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</si>
  <si>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</si>
  <si>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</si>
  <si>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</si>
  <si>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</si>
  <si>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</si>
  <si>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</si>
  <si>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</si>
  <si>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</si>
  <si>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</si>
  <si>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</si>
  <si>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</si>
  <si>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</si>
  <si>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</si>
  <si>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</si>
  <si>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</si>
  <si>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</si>
  <si>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</si>
  <si>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</si>
  <si>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</si>
  <si>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</si>
  <si>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</si>
  <si>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</si>
  <si>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</si>
  <si>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</si>
  <si>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</si>
  <si>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</si>
  <si>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</si>
  <si>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</si>
  <si>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</si>
  <si>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</si>
  <si>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</si>
  <si>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</si>
  <si>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</si>
  <si>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</si>
  <si>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</si>
  <si>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</si>
  <si>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</si>
  <si>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</si>
  <si>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</si>
  <si>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</si>
  <si>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</si>
  <si>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</si>
  <si>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</si>
  <si>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</si>
  <si>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</si>
  <si>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</si>
  <si>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</si>
  <si>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</si>
  <si>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</si>
  <si>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</si>
  <si>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</si>
  <si>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</si>
  <si>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</si>
  <si>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</si>
  <si>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</si>
  <si>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</si>
  <si>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</si>
  <si>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</si>
  <si>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</si>
  <si>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</si>
  <si>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</si>
  <si>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</si>
  <si>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</si>
  <si>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</si>
  <si>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</si>
  <si>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</si>
  <si>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</si>
  <si>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</si>
  <si>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</si>
  <si>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</si>
  <si>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</si>
  <si>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</si>
  <si>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</si>
  <si>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</si>
  <si>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</si>
  <si>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</si>
  <si>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</si>
  <si>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</si>
  <si>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</si>
  <si>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</si>
  <si>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</si>
  <si>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</si>
  <si>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</si>
  <si>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</si>
  <si>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</si>
  <si>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</si>
  <si>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</si>
  <si>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</si>
  <si>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</si>
  <si>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</si>
  <si>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</si>
  <si>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</si>
  <si>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</si>
  <si>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</si>
  <si>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</si>
  <si>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</si>
  <si>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</si>
  <si>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</si>
  <si>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</si>
  <si>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</si>
  <si>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</si>
  <si>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</si>
  <si>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</si>
  <si>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</si>
  <si>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</si>
  <si>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</si>
  <si>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</si>
  <si>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</si>
  <si>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</si>
  <si>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</si>
  <si>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</si>
  <si>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</si>
  <si>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</si>
  <si>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</si>
  <si>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</si>
  <si>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</si>
  <si>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</si>
  <si>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</si>
  <si>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</si>
  <si>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</si>
  <si>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</si>
  <si>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</si>
  <si>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</si>
  <si>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</si>
  <si>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</si>
  <si>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</si>
  <si>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</si>
  <si>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</si>
  <si>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</si>
  <si>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</si>
  <si>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</si>
  <si>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</si>
  <si>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</si>
  <si>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</si>
  <si>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</si>
  <si>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</si>
  <si>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</si>
  <si>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</si>
  <si>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</si>
  <si>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</si>
  <si>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</si>
  <si>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</si>
  <si>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</si>
  <si>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</si>
  <si>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</si>
  <si>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</si>
  <si>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</si>
  <si>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</si>
  <si>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</si>
  <si>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</si>
  <si>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</si>
  <si>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</si>
  <si>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</si>
  <si>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</si>
  <si>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</si>
  <si>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</si>
  <si>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</si>
  <si>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</si>
  <si>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</si>
  <si>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</si>
  <si>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</si>
  <si>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</si>
  <si>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</si>
  <si>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</si>
  <si>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</si>
  <si>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</si>
  <si>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</si>
  <si>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</si>
  <si>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</si>
  <si>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</si>
  <si>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</si>
  <si>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</si>
  <si>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</si>
  <si>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</si>
  <si>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</si>
  <si>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</si>
  <si>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</si>
  <si>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</si>
  <si>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</si>
  <si>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</si>
  <si>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</si>
  <si>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</si>
  <si>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</si>
  <si>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</si>
  <si>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</si>
  <si>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</si>
  <si>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</si>
  <si>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</si>
  <si>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</si>
  <si>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</si>
  <si>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</si>
  <si>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</si>
  <si>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</si>
  <si>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</si>
  <si>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</si>
  <si>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</si>
  <si>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</si>
  <si>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</si>
  <si>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</si>
  <si>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</si>
  <si>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</si>
  <si>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</si>
  <si>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</si>
  <si>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</si>
  <si>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</si>
  <si>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</si>
  <si>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</si>
  <si>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</si>
  <si>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</si>
  <si>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</si>
  <si>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</si>
  <si>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</si>
  <si>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</si>
  <si>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</si>
  <si>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</si>
  <si>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</si>
  <si>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</si>
  <si>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</si>
  <si>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</si>
  <si>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</si>
  <si>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</si>
  <si>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</si>
  <si>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</si>
  <si>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</si>
  <si>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</si>
  <si>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</si>
  <si>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</si>
  <si>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</si>
  <si>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</si>
  <si>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</si>
  <si>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</si>
  <si>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</si>
  <si>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</si>
  <si>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</si>
  <si>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</si>
  <si>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</si>
  <si>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</si>
  <si>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</si>
  <si>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</si>
  <si>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</si>
  <si>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</si>
  <si>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</si>
  <si>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</si>
  <si>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</si>
  <si>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</si>
  <si>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</si>
  <si>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</si>
  <si>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</si>
  <si>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</si>
  <si>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</si>
  <si>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</si>
  <si>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</si>
  <si>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</si>
  <si>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</si>
  <si>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</si>
  <si>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</si>
  <si>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</si>
  <si>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</si>
  <si>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</si>
  <si>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</si>
  <si>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</si>
  <si>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</si>
  <si>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</si>
  <si>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</si>
  <si>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</si>
  <si>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</si>
  <si>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</si>
  <si>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</si>
  <si>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</si>
  <si>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</si>
  <si>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</si>
  <si>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</si>
  <si>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</si>
  <si>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</si>
  <si>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</si>
  <si>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</si>
  <si>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</si>
  <si>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</si>
  <si>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</si>
  <si>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</si>
  <si>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</si>
  <si>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</si>
  <si>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</si>
  <si>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</si>
  <si>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</si>
  <si>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</si>
  <si>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</si>
  <si>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</si>
  <si>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</si>
  <si>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</si>
  <si>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</si>
  <si>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</si>
  <si>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</si>
  <si>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</si>
  <si>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</si>
  <si>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</si>
  <si>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</si>
  <si>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</si>
  <si>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</si>
  <si>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</si>
  <si>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</si>
  <si>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</si>
  <si>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</si>
  <si>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</si>
  <si>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</si>
  <si>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</si>
  <si>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</si>
  <si>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</si>
  <si>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</si>
  <si>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</si>
  <si>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</si>
  <si>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</si>
  <si>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</si>
  <si>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</si>
  <si>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</si>
  <si>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</si>
  <si>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</si>
  <si>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</si>
  <si>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</si>
  <si>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</si>
  <si>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</si>
  <si>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</si>
  <si>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</si>
  <si>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</si>
  <si>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</si>
  <si>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</si>
  <si>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</si>
  <si>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</si>
  <si>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</si>
  <si>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</si>
  <si>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</si>
  <si>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</si>
  <si>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</si>
  <si>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</si>
  <si>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</si>
  <si>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</si>
  <si>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</si>
  <si>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</si>
  <si>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</si>
  <si>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</si>
  <si>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</si>
  <si>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</si>
  <si>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</si>
  <si>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</si>
  <si>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</si>
  <si>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</si>
  <si>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</si>
  <si>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</si>
  <si>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</si>
  <si>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</si>
  <si>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</si>
  <si>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</si>
  <si>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</si>
  <si>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</si>
  <si>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</si>
  <si>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</si>
  <si>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</si>
  <si>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</si>
  <si>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</si>
  <si>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</si>
  <si>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</si>
  <si>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</si>
  <si>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</si>
  <si>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</si>
  <si>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</si>
  <si>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</si>
  <si>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</si>
  <si>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</si>
  <si>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</si>
  <si>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</si>
  <si>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</si>
  <si>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</si>
  <si>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</si>
  <si>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</si>
  <si>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</si>
  <si>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</si>
  <si>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</si>
  <si>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</si>
  <si>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</si>
  <si>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</si>
  <si>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</si>
  <si>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</si>
  <si>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</si>
  <si>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</si>
  <si>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</si>
  <si>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</si>
  <si>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</si>
  <si>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</si>
  <si>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</si>
  <si>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</si>
  <si>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</si>
  <si>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</si>
  <si>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</si>
  <si>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</si>
  <si>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</si>
  <si>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</si>
  <si>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</si>
  <si>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</si>
  <si>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</si>
  <si>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</si>
  <si>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</si>
  <si>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</si>
  <si>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</si>
  <si>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</si>
  <si>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</si>
  <si>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</si>
  <si>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</si>
  <si>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</si>
  <si>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</si>
  <si>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</si>
  <si>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</si>
  <si>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</si>
  <si>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</si>
  <si>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</si>
  <si>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</si>
  <si>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</si>
  <si>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</si>
  <si>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</si>
  <si>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</si>
  <si>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</si>
  <si>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</si>
  <si>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</si>
  <si>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</si>
  <si>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</si>
  <si>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</si>
  <si>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</si>
  <si>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</si>
  <si>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</si>
  <si>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</si>
  <si>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</si>
  <si>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</si>
  <si>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</si>
  <si>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</si>
  <si>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</si>
  <si>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</si>
  <si>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</si>
  <si>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</si>
  <si>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</si>
  <si>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</si>
  <si>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</si>
  <si>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</si>
  <si>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</si>
  <si>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</si>
  <si>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</si>
  <si>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</si>
  <si>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</si>
  <si>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</si>
  <si>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</si>
  <si>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</si>
  <si>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</si>
  <si>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</si>
  <si>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</si>
  <si>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</si>
  <si>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</si>
  <si>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</si>
  <si>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</si>
  <si>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</si>
  <si>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</si>
  <si>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</si>
  <si>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</si>
  <si>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</si>
  <si>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</si>
  <si>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</si>
  <si>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</si>
  <si>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</si>
  <si>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</si>
  <si>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</si>
  <si>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</si>
  <si>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</si>
  <si>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</si>
  <si>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</si>
  <si>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</si>
  <si>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</si>
  <si>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</si>
  <si>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</si>
  <si>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</si>
  <si>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</si>
  <si>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</si>
  <si>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</si>
  <si>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</si>
  <si>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</si>
  <si>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</si>
  <si>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</si>
  <si>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</si>
  <si>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</si>
  <si>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</si>
  <si>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</si>
  <si>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</si>
  <si>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</si>
  <si>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</si>
  <si>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</si>
  <si>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</si>
  <si>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</si>
  <si>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</si>
  <si>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</si>
  <si>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</si>
  <si>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</si>
  <si>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</si>
  <si>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</si>
  <si>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</si>
  <si>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</si>
  <si>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</si>
  <si>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</si>
  <si>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</si>
  <si>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</si>
  <si>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</si>
  <si>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</si>
  <si>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</si>
  <si>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</si>
  <si>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</si>
  <si>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</si>
  <si>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</si>
  <si>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</si>
  <si>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</si>
  <si>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</si>
  <si>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</si>
  <si>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</si>
  <si>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</si>
  <si>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</si>
  <si>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</si>
  <si>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</si>
  <si>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</si>
  <si>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</si>
  <si>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</si>
  <si>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</si>
  <si>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</si>
  <si>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</si>
  <si>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</si>
  <si>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</si>
  <si>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</si>
  <si>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</si>
  <si>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</si>
  <si>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</si>
  <si>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</si>
  <si>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</si>
  <si>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</si>
  <si>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</si>
  <si>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</si>
  <si>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</si>
  <si>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</si>
  <si>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</si>
  <si>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</si>
  <si>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</si>
  <si>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</si>
  <si>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</si>
  <si>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</si>
  <si>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</si>
  <si>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</si>
  <si>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</si>
  <si>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</si>
  <si>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</si>
  <si>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</si>
  <si>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</si>
  <si>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</si>
  <si>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</si>
  <si>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</si>
  <si>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</si>
  <si>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</si>
  <si>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</si>
  <si>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</si>
  <si>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</si>
  <si>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</si>
  <si>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</si>
  <si>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</si>
  <si>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</si>
  <si>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</si>
  <si>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</si>
  <si>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</si>
  <si>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</si>
  <si>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</si>
  <si>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</si>
  <si>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</si>
  <si>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</si>
  <si>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</si>
  <si>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</si>
  <si>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</si>
  <si>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</si>
  <si>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</si>
  <si>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</si>
  <si>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</si>
  <si>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</si>
  <si>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</si>
  <si>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</si>
  <si>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</si>
  <si>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</si>
  <si>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</si>
  <si>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</si>
  <si>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</si>
  <si>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</si>
  <si>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</si>
  <si>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</si>
  <si>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</si>
  <si>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</si>
  <si>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</si>
  <si>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</si>
  <si>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</si>
  <si>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</si>
  <si>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</si>
  <si>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</si>
  <si>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</si>
  <si>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</si>
  <si>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</si>
  <si>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</si>
  <si>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</si>
  <si>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</si>
  <si>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</si>
  <si>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</si>
  <si>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</si>
  <si>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</si>
  <si>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</si>
  <si>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</si>
  <si>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</si>
  <si>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</si>
  <si>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</si>
  <si>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</si>
  <si>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</si>
  <si>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</si>
  <si>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</si>
  <si>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</si>
  <si>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</si>
  <si>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</si>
  <si>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</si>
  <si>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</si>
  <si>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</si>
  <si>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</si>
  <si>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</si>
  <si>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</si>
  <si>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</si>
  <si>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</si>
  <si>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</si>
  <si>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</si>
  <si>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</si>
  <si>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</si>
  <si>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</si>
  <si>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</si>
  <si>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</si>
  <si>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</si>
  <si>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</si>
  <si>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</si>
  <si>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</si>
  <si>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</si>
  <si>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</si>
  <si>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</si>
  <si>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</si>
  <si>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</si>
  <si>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</si>
  <si>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</si>
  <si>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</si>
  <si>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</si>
  <si>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</si>
  <si>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</si>
  <si>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</si>
  <si>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</si>
  <si>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</si>
  <si>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</si>
  <si>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</si>
  <si>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</si>
  <si>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</si>
  <si>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</si>
  <si>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</si>
  <si>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</si>
  <si>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</si>
  <si>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</si>
  <si>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</si>
  <si>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</si>
  <si>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</si>
  <si>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</si>
  <si>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</si>
  <si>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</si>
  <si>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</si>
  <si>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</si>
  <si>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</si>
  <si>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</si>
  <si>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</si>
  <si>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</si>
  <si>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</si>
  <si>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</si>
  <si>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</si>
  <si>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</si>
  <si>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</si>
  <si>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</si>
  <si>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</si>
  <si>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</si>
  <si>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</si>
  <si>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</si>
  <si>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</si>
  <si>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</si>
  <si>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</si>
  <si>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</si>
  <si>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</si>
  <si>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</si>
  <si>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</si>
  <si>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</si>
  <si>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</si>
  <si>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</si>
  <si>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</si>
  <si>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</si>
  <si>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</si>
  <si>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</si>
  <si>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</si>
  <si>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</si>
  <si>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</si>
  <si>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</si>
  <si>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</si>
  <si>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</si>
  <si>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</si>
  <si>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</si>
  <si>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</si>
  <si>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</si>
  <si>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</si>
  <si>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</si>
  <si>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</si>
  <si>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</si>
  <si>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</si>
  <si>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</si>
  <si>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</si>
  <si>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</si>
  <si>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</si>
  <si>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</si>
  <si>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</si>
  <si>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</si>
  <si>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</si>
  <si>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</si>
  <si>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</si>
  <si>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</si>
  <si>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</si>
  <si>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</si>
  <si>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</si>
  <si>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</si>
  <si>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</si>
  <si>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</si>
  <si>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</si>
  <si>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</si>
  <si>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</si>
  <si>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</si>
  <si>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</si>
  <si>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</si>
  <si>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</si>
  <si>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</si>
  <si>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</si>
  <si>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</si>
  <si>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</si>
  <si>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</si>
  <si>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</si>
  <si>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</si>
  <si>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</si>
  <si>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</si>
  <si>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</si>
  <si>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</si>
  <si>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</si>
  <si>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</si>
  <si>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</si>
  <si>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</si>
  <si>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</si>
  <si>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</si>
  <si>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</si>
  <si>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</si>
  <si>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</si>
  <si>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</si>
  <si>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</si>
  <si>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</si>
  <si>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</si>
  <si>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</si>
  <si>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</si>
  <si>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</si>
  <si>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</si>
  <si>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</si>
  <si>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</si>
  <si>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</si>
  <si>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</si>
  <si>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</si>
  <si>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</si>
  <si>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</si>
  <si>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</si>
  <si>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</si>
  <si>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</si>
  <si>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</si>
  <si>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</si>
  <si>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</si>
  <si>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</si>
  <si>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</si>
  <si>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</si>
  <si>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</si>
  <si>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</si>
  <si>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</si>
  <si>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</si>
  <si>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</si>
  <si>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</si>
  <si>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</si>
  <si>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</si>
  <si>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</si>
  <si>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</si>
  <si>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</si>
  <si>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</si>
  <si>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</si>
  <si>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</si>
  <si>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</si>
  <si>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</si>
  <si>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</si>
  <si>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</si>
  <si>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</si>
  <si>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</si>
  <si>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</si>
  <si>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</si>
  <si>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</si>
  <si>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</si>
  <si>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</si>
  <si>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</si>
  <si>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</si>
  <si>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</si>
  <si>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</si>
  <si>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</si>
  <si>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</si>
  <si>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</si>
  <si>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</si>
  <si>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</si>
  <si>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</si>
  <si>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</si>
  <si>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</si>
  <si>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</si>
  <si>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</si>
  <si>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</si>
  <si>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</si>
  <si>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</si>
  <si>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</si>
  <si>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</si>
  <si>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</si>
  <si>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</si>
  <si>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</si>
  <si>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</si>
  <si>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</si>
  <si>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</si>
  <si>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</si>
  <si>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</si>
  <si>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</si>
  <si>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</si>
  <si>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</si>
  <si>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</si>
  <si>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</si>
  <si>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</si>
  <si>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</si>
  <si>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</si>
  <si>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</si>
  <si>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</si>
  <si>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</si>
  <si>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</si>
  <si>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</si>
  <si>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</si>
  <si>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</si>
  <si>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</si>
  <si>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</si>
  <si>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</si>
  <si>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</si>
  <si>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</si>
  <si>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</si>
  <si>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</si>
  <si>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</si>
  <si>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</si>
  <si>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</si>
  <si>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</si>
  <si>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</si>
  <si>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</si>
  <si>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</si>
  <si>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</si>
  <si>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</si>
  <si>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</si>
  <si>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</si>
  <si>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</si>
  <si>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</si>
  <si>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</si>
  <si>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</si>
  <si>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</si>
  <si>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</si>
  <si>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</si>
  <si>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</si>
  <si>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</si>
  <si>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</si>
  <si>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</si>
  <si>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</si>
  <si>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</si>
  <si>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</si>
  <si>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</si>
  <si>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</si>
  <si>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</si>
  <si>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</si>
  <si>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</si>
  <si>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</si>
  <si>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</si>
  <si>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</si>
  <si>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</si>
  <si>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</si>
  <si>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</si>
  <si>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</si>
  <si>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</si>
  <si>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</si>
  <si>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</si>
  <si>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</si>
  <si>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</si>
  <si>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</si>
  <si>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</si>
  <si>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</si>
  <si>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</si>
  <si>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</si>
  <si>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</si>
  <si>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</si>
  <si>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</si>
  <si>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</si>
  <si>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</si>
  <si>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</si>
  <si>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</si>
  <si>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</si>
  <si>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</si>
  <si>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</si>
  <si>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</si>
  <si>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</si>
  <si>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</si>
  <si>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</si>
  <si>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</si>
  <si>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</si>
  <si>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</si>
  <si>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</si>
  <si>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</si>
  <si>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</si>
  <si>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</si>
  <si>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</si>
  <si>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</si>
  <si>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</si>
  <si>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</si>
  <si>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</si>
  <si>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</si>
  <si>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</si>
  <si>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</si>
  <si>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</si>
  <si>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</si>
  <si>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</si>
  <si>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</si>
  <si>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</si>
  <si>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</si>
  <si>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</si>
  <si>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</si>
  <si>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</si>
  <si>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</si>
  <si>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</si>
  <si>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</si>
  <si>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</si>
  <si>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</si>
  <si>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</si>
  <si>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</si>
  <si>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</si>
  <si>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</si>
  <si>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</si>
  <si>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</si>
  <si>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</si>
  <si>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</si>
  <si>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</si>
  <si>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</si>
  <si>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</si>
  <si>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</si>
  <si>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</si>
  <si>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</si>
  <si>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</si>
  <si>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</si>
  <si>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</si>
  <si>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</si>
  <si>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</si>
  <si>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</si>
  <si>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</si>
  <si>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</si>
  <si>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</si>
  <si>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</si>
  <si>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</si>
  <si>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</si>
  <si>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</si>
  <si>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</si>
  <si>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</si>
  <si>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</si>
  <si>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</si>
  <si>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</si>
  <si>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</si>
  <si>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</si>
  <si>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</si>
  <si>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</si>
  <si>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</si>
  <si>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</si>
  <si>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</si>
  <si>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</si>
  <si>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</si>
  <si>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</si>
  <si>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</si>
  <si>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</si>
  <si>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</si>
  <si>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</si>
  <si>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</si>
  <si>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</si>
  <si>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</si>
  <si>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</si>
  <si>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</si>
  <si>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</si>
  <si>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</si>
  <si>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</si>
  <si>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</si>
  <si>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</si>
  <si>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</si>
  <si>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</si>
  <si>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</si>
  <si>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</si>
  <si>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</si>
  <si>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</si>
  <si>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</si>
  <si>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</si>
  <si>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</si>
  <si>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</si>
  <si>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</si>
  <si>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</si>
  <si>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</si>
  <si>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</si>
  <si>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</si>
  <si>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</si>
  <si>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</si>
  <si>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</si>
  <si>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</si>
  <si>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</si>
  <si>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</si>
  <si>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</si>
  <si>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</si>
  <si>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</si>
  <si>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</si>
  <si>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</si>
  <si>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</si>
  <si>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</si>
  <si>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</si>
  <si>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</si>
  <si>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</si>
  <si>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</si>
  <si>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</si>
  <si>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</si>
  <si>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</si>
  <si>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</si>
  <si>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</si>
  <si>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</si>
  <si>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</si>
  <si>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</si>
  <si>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</si>
  <si>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</si>
  <si>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</si>
  <si>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</si>
  <si>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</si>
  <si>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</si>
  <si>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</si>
  <si>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</si>
  <si>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</si>
  <si>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</si>
  <si>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</si>
  <si>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</si>
  <si>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</si>
  <si>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</si>
  <si>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</si>
  <si>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</si>
  <si>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</si>
  <si>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</si>
  <si>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</si>
  <si>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</si>
  <si>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</si>
  <si>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</si>
  <si>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</si>
  <si>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</si>
  <si>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</si>
  <si>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</si>
  <si>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</si>
  <si>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</si>
  <si>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</si>
  <si>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</si>
  <si>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</si>
  <si>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</si>
  <si>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</si>
  <si>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</si>
  <si>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</si>
  <si>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</si>
  <si>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</si>
  <si>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</si>
  <si>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</si>
  <si>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</si>
  <si>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</si>
  <si>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</si>
  <si>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</si>
  <si>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</si>
  <si>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</si>
  <si>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</si>
  <si>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</si>
  <si>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</si>
  <si>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</si>
  <si>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</si>
  <si>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</si>
  <si>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</si>
  <si>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</si>
  <si>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</si>
  <si>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</si>
  <si>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</si>
  <si>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</si>
  <si>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</si>
  <si>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</si>
  <si>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</si>
  <si>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</si>
  <si>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</si>
  <si>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</si>
  <si>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</si>
  <si>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</si>
  <si>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</si>
  <si>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</si>
  <si>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</si>
  <si>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</si>
  <si>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</si>
  <si>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</si>
  <si>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</si>
  <si>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</si>
  <si>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</si>
  <si>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</si>
  <si>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</si>
  <si>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</si>
  <si>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</si>
  <si>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</si>
  <si>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</si>
  <si>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</si>
  <si>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</si>
  <si>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</si>
  <si>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</si>
  <si>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</si>
  <si>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</si>
  <si>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</si>
  <si>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</si>
  <si>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</si>
  <si>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</si>
  <si>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</si>
  <si>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</si>
  <si>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</si>
  <si>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</si>
  <si>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</si>
  <si>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</si>
  <si>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</si>
  <si>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</si>
  <si>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</si>
  <si>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</si>
  <si>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</si>
  <si>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</si>
  <si>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</si>
  <si>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</si>
  <si>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</si>
  <si>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</si>
  <si>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</si>
  <si>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</si>
  <si>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</si>
  <si>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</si>
  <si>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</si>
  <si>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</si>
  <si>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</si>
  <si>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</si>
  <si>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</si>
  <si>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</si>
  <si>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</si>
  <si>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</si>
  <si>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</si>
  <si>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</si>
  <si>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</si>
  <si>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</si>
  <si>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</si>
  <si>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</si>
  <si>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</si>
  <si>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</si>
  <si>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</si>
  <si>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</si>
  <si>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</si>
  <si>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</si>
  <si>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</si>
  <si>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</si>
  <si>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</si>
  <si>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</si>
  <si>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</si>
  <si>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</si>
  <si>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</si>
  <si>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</si>
  <si>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</si>
  <si>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</si>
  <si>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</si>
  <si>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</si>
  <si>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</si>
  <si>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</si>
  <si>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</si>
  <si>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</si>
  <si>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</si>
  <si>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</si>
  <si>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</si>
  <si>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</si>
  <si>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</si>
  <si>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</si>
  <si>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</si>
  <si>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</si>
  <si>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</si>
  <si>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</si>
  <si>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</si>
  <si>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</si>
  <si>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</si>
  <si>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</si>
  <si>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</si>
  <si>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</si>
  <si>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</si>
  <si>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</si>
  <si>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</si>
  <si>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</si>
  <si>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</si>
  <si>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</si>
  <si>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</si>
  <si>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</si>
  <si>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</si>
  <si>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</si>
  <si>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</si>
  <si>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</si>
  <si>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</si>
  <si>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</si>
  <si>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</si>
  <si>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</si>
  <si>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</si>
  <si>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</si>
  <si>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</si>
  <si>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</si>
  <si>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</si>
  <si>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</si>
  <si>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</si>
  <si>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</si>
  <si>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</si>
  <si>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</si>
  <si>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</si>
  <si>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</si>
  <si>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</si>
  <si>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</si>
  <si>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</si>
  <si>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</si>
  <si>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</si>
  <si>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</si>
  <si>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</si>
  <si>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</si>
  <si>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</si>
  <si>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</si>
  <si>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</si>
  <si>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</si>
  <si>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</si>
  <si>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</si>
  <si>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</si>
  <si>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</si>
  <si>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</si>
  <si>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</si>
  <si>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</si>
  <si>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</si>
  <si>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</si>
  <si>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</si>
  <si>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</si>
  <si>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</si>
  <si>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</si>
  <si>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</si>
  <si>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</si>
  <si>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</si>
  <si>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</si>
  <si>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</si>
  <si>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</si>
  <si>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</si>
  <si>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</si>
  <si>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</si>
  <si>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</si>
  <si>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</si>
  <si>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</si>
  <si>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</si>
  <si>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</si>
  <si>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</si>
  <si>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</si>
  <si>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</si>
  <si>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</si>
  <si>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</si>
  <si>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</si>
  <si>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</si>
  <si>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</si>
  <si>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</si>
  <si>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</si>
  <si>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</si>
  <si>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</si>
  <si>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</si>
  <si>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</si>
  <si>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</si>
  <si>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</si>
  <si>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</si>
  <si>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</si>
  <si>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</si>
  <si>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</si>
  <si>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</si>
  <si>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</si>
  <si>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</si>
  <si>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</si>
  <si>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</si>
  <si>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</si>
  <si>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</si>
  <si>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</si>
  <si>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</si>
  <si>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</si>
  <si>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</si>
  <si>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</si>
  <si>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</si>
  <si>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</si>
  <si>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</si>
  <si>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</si>
  <si>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</si>
  <si>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</si>
  <si>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</si>
  <si>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</si>
  <si>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</si>
  <si>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</si>
  <si>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</si>
  <si>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</si>
  <si>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</si>
  <si>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</si>
  <si>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</si>
  <si>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</si>
  <si>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</si>
  <si>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</si>
  <si>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</si>
  <si>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</si>
  <si>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</si>
  <si>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</si>
  <si>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</si>
  <si>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</si>
  <si>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</si>
  <si>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</si>
  <si>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</si>
  <si>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</si>
  <si>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</si>
  <si>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</si>
  <si>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</si>
  <si>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</si>
  <si>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</si>
  <si>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</si>
  <si>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</si>
  <si>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</si>
  <si>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</si>
  <si>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</si>
  <si>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</si>
  <si>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</si>
  <si>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</si>
  <si>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</si>
  <si>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</si>
  <si>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</si>
  <si>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</si>
  <si>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</si>
  <si>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</si>
  <si>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</si>
  <si>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</si>
  <si>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</si>
  <si>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</si>
  <si>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</si>
  <si>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</si>
  <si>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</si>
  <si>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</si>
  <si>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</si>
  <si>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</si>
  <si>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</si>
  <si>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</si>
  <si>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</si>
  <si>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</si>
  <si>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</si>
  <si>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</si>
  <si>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</si>
  <si>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</si>
  <si>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</si>
  <si>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</si>
  <si>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</si>
  <si>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</si>
  <si>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</si>
  <si>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</si>
  <si>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</si>
  <si>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</si>
  <si>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</si>
  <si>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</si>
  <si>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</si>
  <si>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</si>
  <si>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</si>
  <si>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</si>
  <si>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</si>
  <si>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</si>
  <si>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</si>
  <si>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</si>
  <si>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</si>
  <si>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</si>
  <si>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</si>
  <si>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</si>
  <si>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</si>
  <si>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</si>
  <si>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</si>
  <si>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</si>
  <si>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</si>
  <si>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</si>
  <si>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</si>
  <si>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</si>
  <si>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</si>
  <si>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</si>
  <si>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</si>
  <si>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</si>
  <si>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</si>
  <si>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</si>
  <si>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</si>
  <si>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</si>
  <si>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</si>
  <si>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</si>
  <si>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</si>
  <si>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</si>
  <si>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</si>
  <si>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</si>
  <si>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</si>
  <si>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</si>
  <si>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</si>
  <si>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</si>
  <si>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</si>
  <si>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</si>
  <si>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</si>
  <si>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</si>
  <si>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</si>
  <si>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</si>
  <si>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</si>
  <si>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</si>
  <si>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</si>
  <si>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</si>
  <si>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</si>
  <si>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</si>
  <si>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</si>
  <si>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</si>
  <si>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</si>
  <si>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</si>
  <si>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</si>
  <si>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</si>
  <si>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</si>
  <si>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</si>
  <si>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</si>
  <si>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</si>
  <si>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</si>
  <si>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</si>
  <si>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</si>
  <si>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</si>
  <si>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</si>
  <si>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</si>
  <si>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</si>
  <si>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</si>
  <si>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</si>
  <si>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</si>
  <si>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</si>
  <si>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</si>
  <si>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</si>
  <si>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</si>
  <si>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</si>
  <si>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</si>
  <si>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</si>
  <si>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</si>
  <si>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</si>
  <si>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</si>
  <si>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</si>
  <si>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</si>
  <si>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</si>
  <si>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</si>
  <si>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</si>
  <si>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</si>
  <si>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</si>
  <si>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</si>
  <si>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</si>
  <si>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</si>
  <si>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</si>
  <si>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</si>
  <si>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</si>
  <si>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</si>
  <si>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</si>
  <si>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</si>
  <si>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</si>
  <si>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</si>
  <si>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</si>
  <si>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</si>
  <si>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</si>
  <si>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</si>
  <si>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</si>
  <si>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</si>
  <si>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</si>
  <si>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</si>
  <si>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</si>
  <si>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</si>
  <si>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</si>
  <si>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</si>
  <si>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</si>
  <si>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</si>
  <si>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</si>
  <si>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</si>
  <si>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</si>
  <si>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</si>
  <si>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</si>
  <si>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</si>
  <si>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</si>
  <si>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</si>
  <si>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</si>
  <si>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</si>
  <si>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</si>
  <si>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</si>
  <si>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</si>
  <si>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</si>
  <si>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</si>
  <si>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</si>
  <si>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</si>
  <si>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</si>
  <si>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</si>
  <si>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</si>
  <si>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</si>
  <si>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</si>
  <si>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</si>
  <si>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</si>
  <si>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</si>
  <si>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</si>
  <si>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</si>
  <si>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</si>
  <si>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</si>
  <si>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</si>
  <si>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</si>
  <si>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</si>
  <si>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</si>
  <si>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</si>
  <si>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</si>
  <si>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</si>
  <si>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</si>
  <si>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</si>
  <si>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</si>
  <si>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</si>
  <si>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</si>
  <si>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</si>
  <si>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</si>
  <si>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</si>
  <si>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</si>
  <si>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</si>
  <si>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</si>
  <si>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</si>
  <si>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</si>
  <si>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</si>
  <si>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</si>
  <si>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</si>
  <si>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</si>
  <si>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</si>
  <si>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</si>
  <si>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</si>
  <si>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</si>
  <si>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</si>
  <si>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</si>
  <si>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</si>
  <si>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</si>
  <si>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</si>
  <si>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</si>
  <si>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</si>
  <si>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</si>
  <si>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</si>
  <si>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</si>
  <si>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</si>
  <si>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</si>
  <si>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</si>
  <si>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</si>
  <si>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</si>
  <si>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</si>
  <si>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</si>
  <si>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</si>
  <si>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</si>
  <si>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</si>
  <si>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</si>
  <si>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</si>
  <si>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</si>
  <si>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</si>
  <si>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</si>
  <si>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</si>
  <si>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</si>
  <si>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</si>
  <si>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</si>
  <si>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</si>
  <si>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</si>
  <si>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</si>
  <si>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</si>
  <si>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</si>
  <si>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</si>
  <si>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</si>
  <si>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</si>
  <si>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</si>
  <si>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</si>
  <si>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</si>
  <si>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</si>
  <si>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</si>
  <si>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</si>
  <si>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</si>
  <si>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</si>
  <si>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</si>
  <si>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</si>
  <si>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</si>
  <si>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</si>
  <si>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</si>
  <si>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</si>
  <si>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</si>
  <si>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</si>
  <si>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</si>
  <si>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</si>
  <si>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</si>
  <si>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</si>
  <si>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</si>
  <si>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</si>
  <si>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</si>
  <si>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</si>
  <si>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</si>
  <si>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</si>
  <si>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</si>
  <si>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</si>
  <si>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</si>
  <si>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</si>
  <si>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</si>
  <si>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</si>
  <si>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</si>
  <si>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</si>
  <si>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</si>
  <si>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</si>
  <si>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</si>
  <si>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</si>
  <si>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</si>
  <si>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</si>
  <si>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</si>
  <si>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</si>
  <si>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</si>
  <si>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</si>
  <si>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</si>
  <si>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</si>
  <si>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</si>
  <si>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</si>
  <si>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</si>
  <si>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</si>
  <si>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</si>
  <si>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</si>
  <si>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</si>
  <si>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</si>
  <si>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</si>
  <si>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</si>
  <si>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</si>
  <si>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</si>
  <si>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</si>
  <si>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</si>
  <si>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</si>
  <si>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</si>
  <si>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</si>
  <si>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</si>
  <si>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</si>
  <si>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</si>
  <si>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</si>
  <si>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</si>
  <si>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</si>
  <si>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</si>
  <si>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</si>
  <si>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</si>
  <si>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</si>
  <si>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</si>
  <si>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</si>
  <si>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</si>
  <si>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</si>
  <si>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</si>
  <si>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</si>
  <si>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</si>
  <si>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</si>
  <si>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</si>
  <si>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</si>
  <si>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</si>
  <si>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</si>
  <si>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</si>
  <si>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</si>
  <si>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</si>
  <si>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</si>
  <si>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</si>
  <si>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</si>
  <si>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</si>
  <si>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</si>
  <si>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</si>
  <si>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</si>
  <si>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</si>
  <si>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</si>
  <si>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</si>
  <si>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</si>
  <si>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</si>
  <si>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</si>
  <si>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</si>
  <si>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</si>
  <si>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</si>
  <si>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</si>
  <si>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</si>
  <si>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</si>
  <si>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</si>
  <si>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</si>
  <si>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</si>
  <si>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</si>
  <si>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</si>
  <si>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</si>
  <si>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</si>
  <si>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</si>
  <si>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</si>
  <si>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</si>
  <si>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</si>
  <si>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</si>
  <si>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</si>
  <si>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</si>
  <si>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</si>
  <si>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</si>
  <si>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</si>
  <si>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</si>
  <si>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</si>
  <si>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</si>
  <si>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</si>
  <si>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</si>
  <si>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</si>
  <si>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</si>
  <si>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</si>
  <si>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</si>
  <si>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</si>
  <si>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</si>
  <si>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</si>
  <si>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</si>
  <si>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</si>
  <si>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</si>
  <si>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</si>
  <si>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</si>
  <si>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</si>
  <si>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</si>
  <si>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</si>
  <si>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</si>
  <si>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</si>
  <si>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</si>
  <si>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</si>
  <si>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</si>
  <si>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</si>
  <si>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</si>
  <si>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</si>
  <si>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</si>
  <si>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</si>
  <si>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</si>
  <si>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</si>
  <si>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</si>
  <si>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</si>
  <si>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</si>
  <si>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</si>
  <si>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</si>
  <si>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</si>
  <si>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</si>
  <si>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</si>
  <si>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</si>
  <si>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</si>
  <si>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</si>
  <si>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</si>
  <si>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</si>
  <si>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</si>
  <si>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</si>
  <si>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</si>
  <si>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</si>
  <si>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</si>
  <si>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</si>
  <si>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</si>
  <si>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</si>
  <si>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</si>
  <si>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</si>
  <si>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</si>
  <si>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</si>
  <si>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</si>
  <si>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</si>
  <si>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</si>
  <si>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</si>
  <si>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</si>
  <si>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</si>
  <si>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</si>
  <si>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</si>
  <si>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</si>
  <si>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</si>
  <si>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</si>
  <si>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</si>
  <si>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</si>
  <si>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</si>
  <si>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</si>
  <si>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</si>
  <si>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</si>
  <si>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</si>
  <si>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</si>
  <si>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</si>
  <si>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</si>
  <si>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</si>
  <si>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</si>
  <si>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</si>
  <si>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</si>
  <si>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</si>
  <si>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</si>
  <si>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</si>
  <si>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</si>
  <si>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</si>
  <si>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</si>
  <si>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</si>
  <si>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</si>
  <si>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</si>
  <si>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</si>
  <si>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</si>
  <si>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</si>
  <si>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</si>
  <si>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</si>
  <si>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</si>
  <si>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</si>
  <si>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</si>
  <si>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</si>
  <si>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</si>
  <si>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</si>
  <si>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</si>
  <si>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</si>
  <si>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</si>
  <si>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</si>
  <si>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</si>
  <si>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</si>
  <si>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</si>
  <si>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</si>
  <si>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</si>
  <si>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</si>
  <si>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</si>
  <si>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</si>
  <si>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</si>
  <si>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</si>
  <si>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</si>
  <si>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</si>
  <si>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</si>
  <si>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</si>
  <si>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</si>
  <si>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</si>
  <si>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</si>
  <si>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</si>
  <si>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</si>
  <si>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</si>
  <si>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</si>
  <si>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</si>
  <si>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</si>
  <si>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</si>
  <si>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</si>
  <si>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</si>
  <si>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</si>
  <si>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</si>
  <si>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</si>
  <si>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</si>
  <si>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</si>
  <si>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</si>
  <si>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</si>
  <si>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</si>
  <si>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</si>
  <si>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</si>
  <si>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</si>
  <si>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</si>
  <si>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</si>
  <si>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</si>
  <si>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</si>
  <si>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</si>
  <si>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</si>
  <si>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</si>
  <si>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</si>
  <si>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</si>
  <si>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</si>
  <si>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</si>
  <si>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</si>
  <si>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</si>
  <si>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</si>
  <si>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</si>
  <si>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</si>
  <si>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</si>
  <si>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</si>
  <si>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</si>
  <si>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</si>
  <si>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</si>
  <si>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</si>
  <si>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</si>
  <si>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</si>
  <si>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</si>
  <si>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</si>
  <si>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</si>
  <si>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</si>
  <si>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</si>
  <si>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</si>
  <si>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</si>
  <si>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</si>
  <si>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</si>
  <si>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</si>
  <si>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</si>
  <si>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</si>
  <si>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</si>
  <si>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</si>
  <si>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</si>
  <si>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</si>
  <si>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</si>
  <si>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</si>
  <si>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</si>
  <si>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</si>
  <si>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</si>
  <si>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</si>
  <si>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</si>
  <si>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</si>
  <si>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</si>
  <si>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</si>
  <si>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</si>
  <si>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</si>
  <si>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</si>
  <si>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</si>
  <si>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</si>
  <si>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</si>
  <si>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</si>
  <si>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</si>
  <si>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</si>
  <si>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</si>
  <si>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</si>
  <si>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</si>
  <si>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</si>
  <si>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</si>
  <si>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</si>
  <si>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</si>
  <si>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</si>
  <si>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</si>
  <si>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</si>
  <si>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</si>
  <si>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</si>
  <si>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</si>
  <si>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</si>
  <si>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</si>
  <si>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</si>
  <si>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</si>
  <si>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</si>
  <si>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</si>
  <si>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</si>
  <si>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</si>
  <si>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</si>
  <si>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</si>
  <si>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</si>
  <si>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</si>
  <si>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</si>
  <si>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</si>
  <si>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</si>
  <si>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</si>
  <si>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</si>
  <si>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</si>
  <si>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</si>
  <si>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</si>
  <si>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</si>
  <si>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</si>
  <si>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</si>
  <si>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</si>
  <si>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</si>
  <si>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</si>
  <si>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</si>
  <si>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</si>
  <si>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</si>
  <si>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</si>
  <si>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</si>
  <si>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</si>
  <si>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</si>
  <si>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</si>
  <si>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</si>
  <si>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</si>
  <si>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</si>
  <si>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</si>
  <si>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</si>
  <si>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</si>
  <si>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</si>
  <si>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</si>
  <si>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</si>
  <si>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</si>
  <si>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</si>
  <si>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</si>
  <si>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</si>
  <si>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</si>
  <si>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</si>
  <si>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</si>
  <si>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</si>
  <si>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</si>
  <si>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</si>
  <si>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</si>
  <si>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</si>
  <si>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</si>
  <si>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</si>
  <si>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</si>
  <si>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</si>
  <si>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</si>
  <si>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</si>
  <si>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</si>
  <si>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</si>
  <si>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</si>
  <si>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</si>
  <si>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</si>
  <si>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</si>
  <si>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</si>
  <si>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</si>
  <si>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</si>
  <si>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</si>
  <si>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</si>
  <si>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</si>
  <si>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</si>
  <si>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</si>
  <si>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</si>
  <si>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</si>
  <si>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</si>
  <si>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</si>
  <si>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</si>
  <si>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</si>
  <si>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</si>
  <si>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</si>
  <si>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</si>
  <si>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</si>
  <si>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</si>
  <si>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</si>
  <si>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</si>
  <si>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</si>
  <si>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</si>
  <si>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</si>
  <si>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</si>
  <si>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</si>
  <si>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</si>
  <si>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</si>
  <si>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</si>
  <si>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</si>
  <si>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</si>
  <si>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</si>
  <si>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</si>
  <si>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</si>
  <si>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</si>
  <si>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</si>
  <si>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</si>
  <si>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</si>
  <si>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</si>
  <si>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</si>
  <si>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</si>
  <si>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</si>
  <si>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</si>
  <si>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</si>
  <si>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</si>
  <si>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</si>
  <si>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</si>
  <si>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</si>
  <si>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</si>
  <si>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</si>
  <si>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</si>
  <si>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</si>
  <si>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</si>
  <si>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</si>
  <si>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</si>
  <si>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</si>
  <si>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</si>
  <si>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</si>
  <si>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</si>
  <si>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</si>
  <si>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</si>
  <si>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</si>
  <si>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</si>
  <si>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</si>
  <si>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</si>
  <si>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</si>
  <si>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</si>
  <si>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</si>
  <si>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</si>
  <si>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</si>
  <si>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</si>
  <si>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</si>
  <si>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</si>
  <si>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</si>
  <si>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</si>
  <si>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</si>
  <si>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</si>
  <si>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</si>
  <si>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</si>
  <si>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</si>
  <si>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</si>
  <si>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</si>
  <si>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</si>
  <si>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</si>
  <si>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</si>
  <si>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</si>
  <si>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</si>
  <si>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</si>
  <si>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</si>
  <si>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</si>
  <si>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</si>
  <si>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</si>
  <si>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</si>
  <si>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</si>
  <si>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</si>
  <si>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</si>
  <si>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</si>
  <si>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</si>
  <si>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</si>
  <si>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</si>
  <si>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</si>
  <si>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</si>
  <si>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</si>
  <si>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</si>
  <si>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</si>
  <si>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</si>
  <si>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</si>
  <si>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</si>
  <si>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</si>
  <si>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</si>
  <si>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</si>
  <si>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</si>
  <si>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</si>
  <si>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</si>
  <si>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</si>
  <si>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</si>
  <si>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</si>
  <si>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</si>
  <si>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</si>
  <si>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</si>
  <si>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</si>
  <si>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</si>
  <si>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</si>
  <si>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</si>
  <si>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</si>
  <si>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</si>
  <si>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</si>
  <si>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</si>
  <si>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</si>
  <si>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</si>
  <si>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</si>
  <si>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</si>
  <si>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</si>
  <si>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</si>
  <si>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</si>
  <si>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</si>
  <si>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</si>
  <si>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</si>
  <si>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</si>
  <si>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</si>
  <si>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</si>
  <si>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</si>
  <si>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</si>
  <si>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</si>
  <si>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</si>
  <si>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</si>
  <si>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</si>
  <si>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</si>
  <si>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</si>
  <si>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</si>
  <si>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</si>
  <si>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</si>
  <si>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</si>
  <si>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</si>
  <si>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</si>
  <si>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</si>
  <si>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</si>
  <si>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</si>
  <si>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</si>
  <si>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</si>
  <si>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</si>
  <si>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</si>
  <si>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</si>
  <si>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</si>
  <si>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</si>
  <si>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</si>
  <si>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</si>
  <si>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</si>
  <si>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</si>
  <si>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</si>
  <si>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</si>
  <si>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</si>
  <si>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</si>
  <si>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</si>
  <si>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</si>
  <si>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</si>
  <si>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</si>
  <si>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</si>
  <si>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</si>
  <si>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</si>
  <si>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</si>
  <si>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</si>
  <si>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</si>
  <si>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</si>
  <si>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</si>
  <si>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</si>
  <si>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</si>
  <si>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</si>
  <si>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</si>
  <si>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</si>
  <si>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</si>
  <si>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</si>
  <si>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</si>
  <si>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</si>
  <si>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</si>
  <si>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</si>
  <si>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</si>
  <si>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</si>
  <si>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</si>
  <si>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</si>
  <si>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</si>
  <si>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</si>
  <si>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</si>
  <si>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</si>
  <si>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</si>
  <si>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</si>
  <si>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</si>
  <si>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</si>
  <si>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</si>
  <si>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</si>
  <si>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</si>
  <si>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</si>
  <si>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</si>
  <si>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</si>
  <si>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</si>
  <si>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</si>
  <si>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</si>
  <si>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</si>
  <si>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</si>
  <si>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</si>
  <si>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</si>
  <si>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</si>
  <si>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</si>
  <si>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</si>
  <si>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</si>
  <si>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</si>
  <si>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</si>
  <si>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</si>
  <si>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</si>
  <si>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</si>
  <si>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</si>
  <si>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</si>
  <si>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</si>
  <si>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</si>
  <si>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</si>
  <si>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</si>
  <si>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</si>
  <si>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</si>
  <si>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</si>
  <si>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</si>
  <si>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</si>
  <si>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</si>
  <si>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</si>
  <si>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</si>
  <si>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</si>
  <si>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</si>
  <si>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</si>
  <si>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</si>
  <si>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</si>
  <si>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</si>
  <si>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</si>
  <si>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</si>
  <si>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</si>
  <si>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</si>
  <si>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</si>
  <si>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</si>
  <si>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</si>
  <si>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</si>
  <si>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</si>
  <si>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</si>
  <si>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</si>
  <si>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</si>
  <si>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</si>
  <si>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</si>
  <si>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</si>
  <si>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</si>
  <si>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</si>
  <si>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</si>
  <si>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</si>
  <si>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</si>
  <si>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</si>
  <si>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</si>
  <si>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</si>
  <si>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</si>
  <si>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</si>
  <si>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</si>
  <si>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</si>
  <si>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</si>
  <si>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</si>
  <si>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</si>
  <si>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</si>
  <si>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</si>
  <si>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</si>
  <si>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</si>
  <si>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</si>
  <si>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</si>
  <si>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</si>
  <si>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</si>
  <si>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</si>
  <si>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</si>
  <si>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</si>
  <si>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</si>
  <si>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</si>
  <si>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</si>
  <si>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</si>
  <si>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</si>
  <si>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</si>
  <si>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</si>
  <si>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</si>
  <si>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</si>
  <si>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</si>
  <si>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</si>
  <si>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</si>
  <si>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</si>
  <si>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</si>
  <si>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</si>
  <si>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</si>
  <si>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</si>
  <si>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</si>
  <si>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</si>
  <si>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</si>
  <si>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</si>
  <si>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</si>
  <si>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</si>
  <si>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</si>
  <si>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</si>
  <si>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</si>
  <si>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</si>
  <si>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</si>
  <si>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</si>
  <si>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</si>
  <si>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</si>
  <si>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</si>
  <si>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</si>
  <si>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</si>
  <si>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</si>
  <si>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</si>
  <si>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</si>
  <si>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</si>
  <si>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</si>
  <si>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</si>
  <si>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</si>
  <si>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</si>
  <si>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</si>
  <si>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</si>
  <si>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</si>
  <si>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</si>
  <si>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</si>
  <si>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</si>
  <si>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</si>
  <si>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</si>
  <si>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</si>
  <si>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</si>
  <si>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</si>
  <si>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</si>
  <si>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</si>
  <si>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</si>
  <si>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</si>
  <si>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</si>
  <si>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</si>
  <si>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</si>
  <si>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</si>
  <si>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</si>
  <si>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</si>
  <si>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</si>
  <si>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</si>
  <si>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</si>
  <si>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</si>
  <si>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</si>
  <si>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</si>
  <si>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</si>
  <si>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</si>
  <si>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</si>
  <si>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</si>
  <si>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</si>
  <si>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</si>
  <si>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</si>
  <si>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</si>
  <si>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</si>
  <si>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</si>
  <si>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</si>
  <si>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</si>
  <si>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</si>
  <si>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</si>
  <si>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</si>
  <si>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</si>
  <si>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</si>
  <si>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</si>
  <si>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</si>
  <si>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</si>
  <si>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</si>
  <si>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</si>
  <si>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</si>
  <si>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</si>
  <si>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</si>
  <si>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</si>
  <si>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</si>
  <si>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</si>
  <si>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</si>
  <si>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</si>
  <si>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</si>
  <si>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</si>
  <si>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</si>
  <si>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</si>
  <si>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</si>
  <si>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</si>
  <si>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</si>
  <si>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</si>
  <si>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</si>
  <si>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</si>
  <si>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</si>
  <si>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</si>
  <si>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</si>
  <si>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</si>
  <si>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</si>
  <si>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</si>
  <si>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</si>
  <si>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</si>
  <si>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</si>
  <si>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</si>
  <si>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</si>
  <si>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</si>
  <si>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</si>
  <si>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</si>
  <si>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</si>
  <si>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</si>
  <si>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</si>
  <si>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</si>
  <si>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</si>
  <si>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</si>
  <si>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</si>
  <si>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</si>
  <si>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</si>
  <si>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</si>
  <si>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</si>
  <si>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</si>
  <si>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</si>
  <si>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</si>
  <si>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</si>
  <si>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</si>
  <si>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</si>
  <si>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</si>
  <si>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</si>
  <si>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</si>
  <si>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</si>
  <si>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</si>
  <si>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</si>
  <si>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</si>
  <si>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</si>
  <si>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</si>
  <si>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</si>
  <si>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</si>
  <si>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</si>
  <si>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</si>
  <si>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</si>
  <si>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</si>
  <si>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</si>
  <si>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</si>
  <si>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</si>
  <si>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</si>
  <si>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</si>
  <si>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</si>
  <si>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</si>
  <si>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</si>
  <si>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</si>
  <si>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</si>
  <si>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</si>
  <si>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</si>
  <si>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</si>
  <si>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</si>
  <si>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</si>
  <si>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</si>
  <si>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</si>
  <si>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</si>
  <si>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</si>
  <si>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</si>
  <si>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</si>
  <si>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</si>
  <si>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</si>
  <si>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</si>
  <si>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</si>
  <si>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</si>
  <si>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</si>
  <si>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</si>
  <si>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</si>
  <si>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</si>
  <si>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</si>
  <si>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</si>
  <si>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</si>
  <si>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</si>
  <si>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</si>
  <si>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</si>
  <si>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</si>
  <si>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</si>
  <si>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</si>
  <si>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</si>
  <si>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</si>
  <si>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</si>
  <si>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</si>
  <si>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</si>
  <si>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</si>
  <si>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</si>
  <si>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</si>
  <si>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</si>
  <si>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</si>
  <si>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</si>
  <si>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</si>
  <si>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</si>
  <si>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</si>
  <si>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</si>
  <si>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</si>
  <si>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</si>
  <si>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</si>
  <si>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</si>
  <si>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</si>
  <si>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</si>
  <si>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</si>
  <si>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</si>
  <si>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</si>
  <si>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</si>
  <si>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</si>
  <si>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</si>
  <si>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</si>
  <si>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</si>
  <si>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</si>
  <si>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</si>
  <si>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</si>
  <si>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</si>
  <si>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</si>
  <si>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</si>
  <si>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</si>
  <si>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</si>
  <si>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</si>
  <si>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</si>
  <si>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</si>
  <si>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</si>
  <si>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</si>
  <si>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</si>
  <si>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</si>
  <si>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</si>
  <si>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</si>
  <si>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</si>
  <si>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</si>
  <si>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</si>
  <si>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</si>
  <si>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</si>
  <si>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</si>
  <si>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</si>
  <si>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</si>
  <si>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</si>
  <si>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</si>
  <si>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</si>
  <si>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</si>
  <si>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</si>
  <si>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</si>
  <si>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</si>
  <si>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</si>
  <si>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</si>
  <si>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</si>
  <si>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</si>
  <si>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</si>
  <si>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</si>
  <si>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</si>
  <si>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</si>
  <si>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</si>
  <si>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</si>
  <si>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</si>
  <si>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</si>
  <si>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</si>
  <si>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</si>
  <si>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</si>
  <si>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</si>
  <si>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</si>
  <si>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</si>
  <si>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</si>
  <si>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</si>
  <si>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</si>
  <si>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</si>
  <si>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</si>
  <si>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</si>
  <si>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</si>
  <si>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</si>
  <si>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</si>
  <si>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</si>
  <si>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</si>
  <si>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</si>
  <si>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</si>
  <si>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</si>
  <si>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</si>
  <si>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</si>
  <si>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</si>
  <si>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</si>
  <si>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</si>
  <si>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</si>
  <si>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</si>
  <si>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</si>
  <si>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</si>
  <si>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</si>
  <si>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</si>
  <si>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</si>
  <si>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</si>
  <si>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</si>
  <si>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</si>
  <si>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</si>
  <si>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</si>
  <si>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</si>
  <si>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</si>
  <si>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</si>
  <si>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</si>
  <si>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</si>
  <si>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</si>
  <si>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</si>
  <si>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</si>
  <si>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</si>
  <si>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</si>
  <si>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</si>
  <si>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</si>
  <si>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</si>
  <si>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</si>
  <si>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</si>
  <si>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</si>
  <si>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</si>
  <si>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</si>
  <si>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</si>
  <si>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</si>
  <si>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</si>
  <si>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</si>
  <si>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</si>
  <si>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</si>
  <si>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</si>
  <si>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</si>
  <si>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</si>
  <si>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</si>
  <si>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</si>
  <si>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</si>
  <si>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</si>
  <si>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</si>
  <si>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</si>
  <si>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</si>
  <si>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</si>
  <si>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</si>
  <si>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</si>
  <si>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</si>
  <si>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</si>
  <si>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</si>
  <si>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</si>
  <si>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</si>
  <si>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</si>
  <si>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</si>
  <si>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</si>
  <si>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</si>
  <si>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</si>
  <si>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</si>
  <si>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</si>
  <si>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</si>
  <si>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</si>
  <si>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</si>
  <si>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</si>
  <si>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</si>
  <si>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</si>
  <si>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</si>
  <si>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</si>
  <si>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</si>
  <si>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</si>
  <si>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</si>
  <si>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</si>
  <si>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</si>
  <si>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</si>
  <si>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</si>
  <si>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</si>
  <si>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</si>
  <si>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</si>
  <si>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</si>
  <si>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</si>
  <si>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</si>
  <si>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</si>
  <si>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</si>
  <si>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</si>
  <si>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</si>
  <si>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</si>
  <si>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</si>
  <si>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</si>
  <si>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</si>
  <si>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</si>
  <si>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</si>
  <si>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</si>
  <si>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</si>
  <si>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</si>
  <si>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</si>
  <si>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</si>
  <si>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</si>
  <si>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</si>
  <si>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</si>
  <si>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</si>
  <si>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</si>
  <si>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</si>
  <si>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</si>
  <si>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</si>
  <si>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</si>
  <si>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</si>
  <si>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</si>
  <si>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</si>
  <si>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</si>
  <si>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</si>
  <si>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</si>
  <si>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</si>
  <si>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</si>
  <si>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</si>
  <si>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</si>
  <si>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</si>
  <si>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</si>
  <si>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</si>
  <si>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</si>
  <si>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</si>
  <si>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</si>
  <si>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</si>
  <si>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</si>
  <si>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</si>
  <si>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</si>
  <si>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</si>
  <si>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</si>
  <si>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</si>
  <si>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</si>
  <si>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</si>
  <si>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</si>
  <si>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</si>
  <si>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</si>
  <si>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</si>
  <si>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</si>
  <si>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</si>
  <si>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</si>
  <si>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</si>
  <si>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</si>
  <si>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</si>
  <si>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</si>
  <si>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</si>
  <si>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</si>
  <si>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</si>
  <si>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</si>
  <si>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</si>
  <si>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</si>
  <si>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</si>
  <si>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</si>
  <si>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</si>
  <si>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</si>
  <si>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</si>
  <si>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</si>
  <si>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</si>
  <si>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</si>
  <si>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</si>
  <si>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</si>
  <si>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</si>
  <si>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</si>
  <si>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</si>
  <si>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</si>
  <si>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</si>
  <si>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</si>
  <si>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</si>
  <si>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</si>
  <si>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</si>
  <si>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</si>
  <si>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</si>
  <si>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</si>
  <si>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</si>
  <si>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</si>
  <si>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</si>
  <si>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</si>
  <si>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</si>
  <si>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</si>
  <si>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</si>
  <si>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</si>
  <si>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</si>
  <si>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</si>
  <si>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</si>
  <si>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</si>
  <si>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</si>
  <si>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</si>
  <si>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</si>
  <si>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</si>
  <si>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</si>
  <si>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</si>
  <si>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</si>
  <si>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</si>
  <si>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</si>
  <si>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</si>
  <si>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</si>
  <si>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</si>
  <si>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</si>
  <si>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</si>
  <si>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</si>
  <si>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</si>
  <si>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</si>
  <si>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</si>
  <si>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</si>
  <si>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</si>
  <si>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</si>
  <si>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</si>
  <si>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</si>
  <si>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</si>
  <si>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</si>
  <si>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</si>
  <si>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</si>
  <si>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</si>
  <si>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</si>
  <si>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</si>
  <si>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</si>
  <si>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</si>
  <si>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</si>
  <si>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</si>
  <si>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</si>
  <si>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</si>
  <si>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</si>
  <si>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</si>
  <si>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</si>
  <si>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</si>
  <si>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</si>
  <si>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</si>
  <si>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</si>
  <si>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</si>
  <si>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</si>
  <si>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</si>
  <si>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</si>
  <si>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</si>
  <si>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</si>
  <si>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</si>
  <si>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</si>
  <si>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</si>
  <si>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</si>
  <si>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</si>
  <si>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</si>
  <si>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</si>
  <si>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</si>
  <si>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</si>
  <si>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</si>
  <si>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</si>
  <si>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</si>
  <si>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</si>
  <si>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</si>
  <si>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</si>
  <si>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</si>
  <si>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</si>
  <si>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</si>
  <si>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</si>
  <si>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</si>
  <si>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</si>
  <si>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</si>
  <si>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</si>
  <si>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</si>
  <si>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</si>
  <si>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</si>
  <si>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</si>
  <si>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</si>
  <si>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</si>
  <si>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</si>
  <si>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</si>
  <si>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</si>
  <si>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</si>
  <si>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</si>
  <si>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</si>
  <si>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</si>
  <si>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</si>
  <si>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</si>
  <si>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</si>
  <si>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</si>
  <si>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</si>
  <si>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</si>
  <si>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</si>
  <si>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</si>
  <si>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</si>
  <si>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</si>
  <si>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</si>
  <si>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</si>
  <si>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</si>
  <si>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</si>
  <si>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</si>
  <si>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</si>
  <si>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</si>
  <si>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</si>
  <si>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</si>
  <si>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</si>
  <si>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</si>
  <si>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</si>
  <si>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</si>
  <si>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</si>
  <si>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</si>
  <si>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</si>
  <si>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</si>
  <si>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</si>
  <si>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</si>
  <si>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</si>
  <si>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</si>
  <si>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</si>
  <si>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</si>
  <si>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</si>
  <si>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</si>
  <si>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</si>
  <si>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</si>
  <si>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</si>
  <si>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</si>
  <si>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</si>
  <si>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</si>
  <si>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</si>
  <si>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</si>
  <si>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</si>
  <si>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</si>
  <si>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</si>
  <si>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</si>
  <si>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</si>
  <si>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</si>
  <si>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</si>
  <si>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</si>
  <si>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</si>
  <si>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</si>
  <si>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</si>
  <si>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</si>
  <si>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</si>
  <si>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</si>
  <si>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</si>
  <si>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</si>
  <si>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</si>
  <si>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</si>
  <si>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</si>
  <si>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</si>
  <si>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</si>
  <si>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</si>
  <si>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</si>
  <si>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</si>
  <si>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</si>
  <si>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</si>
  <si>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</si>
  <si>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</si>
  <si>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</si>
  <si>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</si>
  <si>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</si>
  <si>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</si>
  <si>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</si>
  <si>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</si>
  <si>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</si>
  <si>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</si>
  <si>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</si>
  <si>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</si>
  <si>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</si>
  <si>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</si>
  <si>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</si>
  <si>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</si>
  <si>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</si>
  <si>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</si>
  <si>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</si>
  <si>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</si>
  <si>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</si>
  <si>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</si>
  <si>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</si>
  <si>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</si>
  <si>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</si>
  <si>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</si>
  <si>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</si>
  <si>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</si>
  <si>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</si>
  <si>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</si>
  <si>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</si>
  <si>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</si>
  <si>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</si>
  <si>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</si>
  <si>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</si>
  <si>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</si>
  <si>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</si>
  <si>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</si>
  <si>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</si>
  <si>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</si>
  <si>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</si>
  <si>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</si>
  <si>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</si>
  <si>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</si>
  <si>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</si>
  <si>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</si>
  <si>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</si>
  <si>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</si>
  <si>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</si>
  <si>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</si>
  <si>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</si>
  <si>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</si>
  <si>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</si>
  <si>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</si>
  <si>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</si>
  <si>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</si>
  <si>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</si>
  <si>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</si>
  <si>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</si>
  <si>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</si>
  <si>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</si>
  <si>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</si>
  <si>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</si>
  <si>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</si>
  <si>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</si>
  <si>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</si>
  <si>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</si>
  <si>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</si>
  <si>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</si>
  <si>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</si>
  <si>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</si>
  <si>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</si>
  <si>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</si>
  <si>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</si>
  <si>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</si>
  <si>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</si>
  <si>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</si>
  <si>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</si>
  <si>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</si>
  <si>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</si>
  <si>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</si>
  <si>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</si>
  <si>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</si>
  <si>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</si>
  <si>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</si>
  <si>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</si>
  <si>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</si>
  <si>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</si>
  <si>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</si>
  <si>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</si>
  <si>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</si>
  <si>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</si>
  <si>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</si>
  <si>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</si>
  <si>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</si>
  <si>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</si>
  <si>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</si>
  <si>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</si>
  <si>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</si>
  <si>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</si>
  <si>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</si>
  <si>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</si>
  <si>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</si>
  <si>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</si>
  <si>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</si>
  <si>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</si>
  <si>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</si>
  <si>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</si>
  <si>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</si>
  <si>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</si>
  <si>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</si>
  <si>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</si>
  <si>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</si>
  <si>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</si>
  <si>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</si>
  <si>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</si>
  <si>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</si>
  <si>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</si>
  <si>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</si>
  <si>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</si>
  <si>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</si>
  <si>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</si>
  <si>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</si>
  <si>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</si>
  <si>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</si>
  <si>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</si>
  <si>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</si>
  <si>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</si>
  <si>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</si>
  <si>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</si>
  <si>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</si>
  <si>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</si>
  <si>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</si>
  <si>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</si>
  <si>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</si>
  <si>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</si>
  <si>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</si>
  <si>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</si>
  <si>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</si>
  <si>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</si>
  <si>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</si>
  <si>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</si>
  <si>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</si>
  <si>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</si>
  <si>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</si>
  <si>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</si>
  <si>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</si>
  <si>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</si>
  <si>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</si>
  <si>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</si>
  <si>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</si>
  <si>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</si>
  <si>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</si>
  <si>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</si>
  <si>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</si>
  <si>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</si>
  <si>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</si>
  <si>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</si>
  <si>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</si>
  <si>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</si>
  <si>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</si>
  <si>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</si>
  <si>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</si>
  <si>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</si>
  <si>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</si>
  <si>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</si>
  <si>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</si>
  <si>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</si>
  <si>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</si>
  <si>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</si>
  <si>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</si>
  <si>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</si>
  <si>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</si>
  <si>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</si>
  <si>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</si>
  <si>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</si>
  <si>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</si>
  <si>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</si>
  <si>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</si>
  <si>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</si>
  <si>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</si>
  <si>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</si>
  <si>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</si>
  <si>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</si>
  <si>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</si>
  <si>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</si>
  <si>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</si>
  <si>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</si>
  <si>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</si>
  <si>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</si>
  <si>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</si>
  <si>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</si>
  <si>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</si>
  <si>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</si>
  <si>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</si>
  <si>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</si>
  <si>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</si>
  <si>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</si>
  <si>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</si>
  <si>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</si>
  <si>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</si>
  <si>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</si>
  <si>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</si>
  <si>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</si>
  <si>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</si>
  <si>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</si>
  <si>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</si>
  <si>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</si>
  <si>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</si>
  <si>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</si>
  <si>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</si>
  <si>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</si>
  <si>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</si>
  <si>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</si>
  <si>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</si>
  <si>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</si>
  <si>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</si>
  <si>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</si>
  <si>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</si>
  <si>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</si>
  <si>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</si>
  <si>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</si>
  <si>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</si>
  <si>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</si>
  <si>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</si>
  <si>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</si>
  <si>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</si>
  <si>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</si>
  <si>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</si>
  <si>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</si>
  <si>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</si>
  <si>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</si>
  <si>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</si>
  <si>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</si>
  <si>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</si>
  <si>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</si>
  <si>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</si>
  <si>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</si>
  <si>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</si>
  <si>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</si>
  <si>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</si>
  <si>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</si>
  <si>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</si>
  <si>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</si>
  <si>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</si>
  <si>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</si>
  <si>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</si>
  <si>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</si>
  <si>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</si>
  <si>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</si>
  <si>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</si>
  <si>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</si>
  <si>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</si>
  <si>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</si>
  <si>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</si>
  <si>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</si>
  <si>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</si>
  <si>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</si>
  <si>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</si>
  <si>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</si>
  <si>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</si>
  <si>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</si>
  <si>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</si>
  <si>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</si>
  <si>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</si>
  <si>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</si>
  <si>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</si>
  <si>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</si>
  <si>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</si>
  <si>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</si>
  <si>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</si>
  <si>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</si>
  <si>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</si>
  <si>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</si>
  <si>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</si>
  <si>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</si>
  <si>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</si>
  <si>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</si>
  <si>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</si>
  <si>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</si>
  <si>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</si>
  <si>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</si>
  <si>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</si>
  <si>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</si>
  <si>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</si>
  <si>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</si>
  <si>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</si>
  <si>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</si>
  <si>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</si>
  <si>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</si>
  <si>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</si>
  <si>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</si>
  <si>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</si>
  <si>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</si>
  <si>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</si>
  <si>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</si>
  <si>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</si>
  <si>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</si>
  <si>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</si>
  <si>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</si>
  <si>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</si>
  <si>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</si>
  <si>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</si>
  <si>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</si>
  <si>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</si>
  <si>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</si>
  <si>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</si>
  <si>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</si>
  <si>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</si>
  <si>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</si>
  <si>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</si>
  <si>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</si>
  <si>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</si>
  <si>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</si>
  <si>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</si>
  <si>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</si>
  <si>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</si>
  <si>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</si>
  <si>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</si>
  <si>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</si>
  <si>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</si>
  <si>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</si>
  <si>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</si>
  <si>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</si>
  <si>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</si>
  <si>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</si>
  <si>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</si>
  <si>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</si>
  <si>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</si>
  <si>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</si>
  <si>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</si>
  <si>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</si>
  <si>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</si>
  <si>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</si>
  <si>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</si>
  <si>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</si>
  <si>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</si>
  <si>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</si>
  <si>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</si>
  <si>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</si>
  <si>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</si>
  <si>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</si>
  <si>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</si>
  <si>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</si>
  <si>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</si>
  <si>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</si>
  <si>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</si>
  <si>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</si>
  <si>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</si>
  <si>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</si>
  <si>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</si>
  <si>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</si>
  <si>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</si>
  <si>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</si>
  <si>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</si>
  <si>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</si>
  <si>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</si>
  <si>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</si>
  <si>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</si>
  <si>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</si>
  <si>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</si>
  <si>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</si>
  <si>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</si>
  <si>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</si>
  <si>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</si>
  <si>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</si>
  <si>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</si>
  <si>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</si>
  <si>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</si>
  <si>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</si>
  <si>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</si>
  <si>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</si>
  <si>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</si>
  <si>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</si>
  <si>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</si>
  <si>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</si>
  <si>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</si>
  <si>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</si>
  <si>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</si>
  <si>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</si>
  <si>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</si>
  <si>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</si>
  <si>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</si>
  <si>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</si>
  <si>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</si>
  <si>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</si>
  <si>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</si>
  <si>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</si>
  <si>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</si>
  <si>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</si>
  <si>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</si>
  <si>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</si>
  <si>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</si>
  <si>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</si>
  <si>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</si>
  <si>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</si>
  <si>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</si>
  <si>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</si>
  <si>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</si>
  <si>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</si>
  <si>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</si>
  <si>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</si>
  <si>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</si>
  <si>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</si>
  <si>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</si>
  <si>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</si>
  <si>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</si>
  <si>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</si>
  <si>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</si>
  <si>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</si>
  <si>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</si>
  <si>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</si>
  <si>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</si>
  <si>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</si>
  <si>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</si>
  <si>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</si>
  <si>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</si>
  <si>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</si>
  <si>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</si>
  <si>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</si>
  <si>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</si>
  <si>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</si>
  <si>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</si>
  <si>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</si>
  <si>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</si>
  <si>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</si>
  <si>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</si>
  <si>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</si>
  <si>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</si>
  <si>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</si>
  <si>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</si>
  <si>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</si>
  <si>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</si>
  <si>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</si>
  <si>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</si>
  <si>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</si>
  <si>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</si>
  <si>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</si>
  <si>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</si>
  <si>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</si>
  <si>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</si>
  <si>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</si>
  <si>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</si>
  <si>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</si>
  <si>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</si>
  <si>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</si>
  <si>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</si>
  <si>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</si>
  <si>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</si>
  <si>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</si>
  <si>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</si>
  <si>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</si>
  <si>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</si>
  <si>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</si>
  <si>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</si>
  <si>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</si>
  <si>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</si>
  <si>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</si>
  <si>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</si>
  <si>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</si>
  <si>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</si>
  <si>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</si>
  <si>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</si>
  <si>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</si>
  <si>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</si>
  <si>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</si>
  <si>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</si>
  <si>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</si>
  <si>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</si>
  <si>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</si>
  <si>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</si>
  <si>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</si>
  <si>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</si>
  <si>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</si>
  <si>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</si>
  <si>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</si>
  <si>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</si>
  <si>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</si>
  <si>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</si>
  <si>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</si>
  <si>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</si>
  <si>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</si>
  <si>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</si>
  <si>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</si>
  <si>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</si>
  <si>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</si>
  <si>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</si>
  <si>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</si>
  <si>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</si>
  <si>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</si>
  <si>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</si>
  <si>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</si>
  <si>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</si>
  <si>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</si>
  <si>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</si>
  <si>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</si>
  <si>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</si>
  <si>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</si>
  <si>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</si>
  <si>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</si>
  <si>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</si>
  <si>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</si>
  <si>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</si>
  <si>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</si>
  <si>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</si>
  <si>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</si>
  <si>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</si>
  <si>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</si>
  <si>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</si>
  <si>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</si>
  <si>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</si>
  <si>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</si>
  <si>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</si>
  <si>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</si>
  <si>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</si>
  <si>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</si>
  <si>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</si>
  <si>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</si>
  <si>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</si>
  <si>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</si>
  <si>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</si>
  <si>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</si>
  <si>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</si>
  <si>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</si>
  <si>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</si>
  <si>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</si>
  <si>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</si>
  <si>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</si>
  <si>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</si>
  <si>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</si>
  <si>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</si>
  <si>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</si>
  <si>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</si>
  <si>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</si>
  <si>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</si>
  <si>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</si>
  <si>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</si>
  <si>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</si>
  <si>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</si>
  <si>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</si>
  <si>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</si>
  <si>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</si>
  <si>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</si>
  <si>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</si>
  <si>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</si>
  <si>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</si>
  <si>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</si>
  <si>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</si>
  <si>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</si>
  <si>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</si>
  <si>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</si>
  <si>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</si>
  <si>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</si>
  <si>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</si>
  <si>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</si>
  <si>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</si>
  <si>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</si>
  <si>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</si>
  <si>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</si>
  <si>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</si>
  <si>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</si>
  <si>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</si>
  <si>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</si>
  <si>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</si>
  <si>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</si>
  <si>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</si>
  <si>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</si>
  <si>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</si>
  <si>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</si>
  <si>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</si>
  <si>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</si>
  <si>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</si>
  <si>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</si>
  <si>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</si>
  <si>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</si>
  <si>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</si>
  <si>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</si>
  <si>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</si>
  <si>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</si>
  <si>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</si>
  <si>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</si>
  <si>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</si>
  <si>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</si>
  <si>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</si>
  <si>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</si>
  <si>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</si>
  <si>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</si>
  <si>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</si>
  <si>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</si>
  <si>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</si>
  <si>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</si>
  <si>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</si>
  <si>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</si>
  <si>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</si>
  <si>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</si>
  <si>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</si>
  <si>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</si>
  <si>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</si>
  <si>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</si>
  <si>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</si>
  <si>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</si>
  <si>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</si>
  <si>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</si>
  <si>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</si>
  <si>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</si>
  <si>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</si>
  <si>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</si>
  <si>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</si>
  <si>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</si>
  <si>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</si>
  <si>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</si>
  <si>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</si>
  <si>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</si>
  <si>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</si>
  <si>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</si>
  <si>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</si>
  <si>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</si>
  <si>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</si>
  <si>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</si>
  <si>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</si>
  <si>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</si>
  <si>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</si>
  <si>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</si>
  <si>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</si>
  <si>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</si>
  <si>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</si>
  <si>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</si>
  <si>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</si>
  <si>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</si>
  <si>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</si>
  <si>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</si>
  <si>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</si>
  <si>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</si>
  <si>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</si>
  <si>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</si>
  <si>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</si>
  <si>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</si>
  <si>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</si>
  <si>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</si>
  <si>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</si>
  <si>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</si>
  <si>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</si>
  <si>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</si>
  <si>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</si>
  <si>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</si>
  <si>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</si>
  <si>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</si>
  <si>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</si>
  <si>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</si>
  <si>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</si>
  <si>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</si>
  <si>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</si>
  <si>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</si>
  <si>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</si>
  <si>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</si>
  <si>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</si>
  <si>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</si>
  <si>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</si>
  <si>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</si>
  <si>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</si>
  <si>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</si>
  <si>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</si>
  <si>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</si>
  <si>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</si>
  <si>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</si>
  <si>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</si>
  <si>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</si>
  <si>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</si>
  <si>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</si>
  <si>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</si>
  <si>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</si>
  <si>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</si>
  <si>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</si>
  <si>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</si>
  <si>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</si>
  <si>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</si>
  <si>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</si>
  <si>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</si>
  <si>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</si>
  <si>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</si>
  <si>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</si>
  <si>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</si>
  <si>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</si>
  <si>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</si>
  <si>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</si>
  <si>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</si>
  <si>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</si>
  <si>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</si>
  <si>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</si>
  <si>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</si>
  <si>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</si>
  <si>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</si>
  <si>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</si>
  <si>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</si>
  <si>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</si>
  <si>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</si>
  <si>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</si>
  <si>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</si>
  <si>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</si>
  <si>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</si>
  <si>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</si>
  <si>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</si>
  <si>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</si>
  <si>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</si>
  <si>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</si>
  <si>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</si>
  <si>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</si>
  <si>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</si>
  <si>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</si>
  <si>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</si>
  <si>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</si>
  <si>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</si>
  <si>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</si>
  <si>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</si>
  <si>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</si>
  <si>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</si>
  <si>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</si>
  <si>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</si>
  <si>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</si>
  <si>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</si>
  <si>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</si>
  <si>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</si>
  <si>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</si>
  <si>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</si>
  <si>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</si>
  <si>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</si>
  <si>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</si>
  <si>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</si>
  <si>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</si>
  <si>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</si>
  <si>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</si>
  <si>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</si>
  <si>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</si>
  <si>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</si>
  <si>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</si>
  <si>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</si>
  <si>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</si>
  <si>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</si>
  <si>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</si>
  <si>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</si>
  <si>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</si>
  <si>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</si>
  <si>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</si>
  <si>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</si>
  <si>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</si>
  <si>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</si>
  <si>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</si>
  <si>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</si>
  <si>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</si>
  <si>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</si>
  <si>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</si>
  <si>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</si>
  <si>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</si>
  <si>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</si>
  <si>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</si>
  <si>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</si>
  <si>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</si>
  <si>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</si>
  <si>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</si>
  <si>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</si>
  <si>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</si>
  <si>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</si>
  <si>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</si>
  <si>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</si>
  <si>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</si>
  <si>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</si>
  <si>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</si>
  <si>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</si>
  <si>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</si>
  <si>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</si>
  <si>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</si>
  <si>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</si>
  <si>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</si>
  <si>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</si>
  <si>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</si>
  <si>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</si>
  <si>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</si>
  <si>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</si>
  <si>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</si>
  <si>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</si>
  <si>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</si>
  <si>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</si>
  <si>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</si>
  <si>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</si>
  <si>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</si>
  <si>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</si>
  <si>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</si>
  <si>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</si>
  <si>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</si>
  <si>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</si>
  <si>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</si>
  <si>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</si>
  <si>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</si>
  <si>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</si>
  <si>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</si>
  <si>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</si>
  <si>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</si>
  <si>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</si>
  <si>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</si>
  <si>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</si>
  <si>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</si>
  <si>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</si>
  <si>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</si>
  <si>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</si>
  <si>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</si>
  <si>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</si>
  <si>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</si>
  <si>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</si>
  <si>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</si>
  <si>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</si>
  <si>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</si>
  <si>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</si>
  <si>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</si>
  <si>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</si>
  <si>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</si>
  <si>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</si>
  <si>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</si>
  <si>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</si>
  <si>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</si>
  <si>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</si>
  <si>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</si>
  <si>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</si>
  <si>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</si>
  <si>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</si>
  <si>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</si>
  <si>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</si>
  <si>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</si>
  <si>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</si>
  <si>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</si>
  <si>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</si>
  <si>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</si>
  <si>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</si>
  <si>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</si>
  <si>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</si>
  <si>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</si>
  <si>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</si>
  <si>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</si>
  <si>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</si>
  <si>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</si>
  <si>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</si>
  <si>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</si>
  <si>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</si>
  <si>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</si>
  <si>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</si>
  <si>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</si>
  <si>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</si>
  <si>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</si>
  <si>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</si>
  <si>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</si>
  <si>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</si>
  <si>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</si>
  <si>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</si>
  <si>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</si>
  <si>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</si>
  <si>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</si>
  <si>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</si>
  <si>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</si>
  <si>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</si>
  <si>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</si>
  <si>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</si>
  <si>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</si>
  <si>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</si>
  <si>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</si>
  <si>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</si>
  <si>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</si>
  <si>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</si>
  <si>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</si>
  <si>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</si>
  <si>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</si>
  <si>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</si>
  <si>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</si>
  <si>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</si>
  <si>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</si>
  <si>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</si>
  <si>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</si>
  <si>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</si>
  <si>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</si>
  <si>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</si>
  <si>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</si>
  <si>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</si>
  <si>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</si>
  <si>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</si>
  <si>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</si>
  <si>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</si>
  <si>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</si>
  <si>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</si>
  <si>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</si>
  <si>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</si>
  <si>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</si>
  <si>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</si>
  <si>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</si>
  <si>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</si>
  <si>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</si>
  <si>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</si>
  <si>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</si>
  <si>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</si>
  <si>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</si>
  <si>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</si>
  <si>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</si>
  <si>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</si>
  <si>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</si>
  <si>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</si>
  <si>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</si>
  <si>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</si>
  <si>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</si>
  <si>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</si>
  <si>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</si>
  <si>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</si>
  <si>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</si>
  <si>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</si>
  <si>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</si>
  <si>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</si>
  <si>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</si>
  <si>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</si>
  <si>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</si>
  <si>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</si>
  <si>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</si>
  <si>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</si>
  <si>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</si>
  <si>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</si>
  <si>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</si>
  <si>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</si>
  <si>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</si>
  <si>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</si>
  <si>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</si>
  <si>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</si>
  <si>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</si>
  <si>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</si>
  <si>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</si>
  <si>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</si>
  <si>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</si>
  <si>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</si>
  <si>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</si>
  <si>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</si>
  <si>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</si>
  <si>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</si>
  <si>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</si>
  <si>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</si>
  <si>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</si>
  <si>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</si>
  <si>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</si>
  <si>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</si>
  <si>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</si>
  <si>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</si>
  <si>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</si>
  <si>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</si>
  <si>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</si>
  <si>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</si>
  <si>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</si>
  <si>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</si>
  <si>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</si>
  <si>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</si>
  <si>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</si>
  <si>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</si>
  <si>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</si>
  <si>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</si>
  <si>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</si>
  <si>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</si>
  <si>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</si>
  <si>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</si>
  <si>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</si>
  <si>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</si>
  <si>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</si>
  <si>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</si>
  <si>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</si>
  <si>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</si>
  <si>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</si>
  <si>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</si>
  <si>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</si>
  <si>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</si>
  <si>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</si>
  <si>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</si>
  <si>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</si>
  <si>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</si>
  <si>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</si>
  <si>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</si>
  <si>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</si>
  <si>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</si>
  <si>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</si>
  <si>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</si>
  <si>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</si>
  <si>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</si>
  <si>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</si>
  <si>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</si>
  <si>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</si>
  <si>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</si>
  <si>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</si>
  <si>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</si>
  <si>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</si>
  <si>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</si>
  <si>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</si>
  <si>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</si>
  <si>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</si>
  <si>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</si>
  <si>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</si>
  <si>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</si>
  <si>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</si>
  <si>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</si>
  <si>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</si>
  <si>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</si>
  <si>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</si>
  <si>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</si>
  <si>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</si>
  <si>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</si>
  <si>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</si>
  <si>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</si>
  <si>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</si>
  <si>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</si>
  <si>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</si>
  <si>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</si>
  <si>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</si>
  <si>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</si>
  <si>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</si>
  <si>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</si>
  <si>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</si>
  <si>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</si>
  <si>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</si>
  <si>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</si>
  <si>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</si>
  <si>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</si>
  <si>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</si>
  <si>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</si>
  <si>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</si>
  <si>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</si>
  <si>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</si>
  <si>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</si>
  <si>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</si>
  <si>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</si>
  <si>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</si>
  <si>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</si>
  <si>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</si>
  <si>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</si>
  <si>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</si>
  <si>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</si>
  <si>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</si>
  <si>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</si>
  <si>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</si>
  <si>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</si>
  <si>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</si>
  <si>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</si>
  <si>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</si>
  <si>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</si>
  <si>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</si>
  <si>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</si>
  <si>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</si>
  <si>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</si>
  <si>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</si>
  <si>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</si>
  <si>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</si>
  <si>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</si>
  <si>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</si>
  <si>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</si>
  <si>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</si>
  <si>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</si>
  <si>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</si>
  <si>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</si>
  <si>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</si>
  <si>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</si>
  <si>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</si>
  <si>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</si>
  <si>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</si>
  <si>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</si>
  <si>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</si>
  <si>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</si>
  <si>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</si>
  <si>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</si>
  <si>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</si>
  <si>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</si>
  <si>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</si>
  <si>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</si>
  <si>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</si>
  <si>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</si>
  <si>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</si>
  <si>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</si>
  <si>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</si>
  <si>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</si>
  <si>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</si>
  <si>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</si>
  <si>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</si>
  <si>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</si>
  <si>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</si>
  <si>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</si>
  <si>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</si>
  <si>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</si>
  <si>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</si>
  <si>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</si>
  <si>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</si>
  <si>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</si>
  <si>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</si>
  <si>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</si>
  <si>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</si>
  <si>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</si>
  <si>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</si>
  <si>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</si>
  <si>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</si>
  <si>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</si>
  <si>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</si>
  <si>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</si>
  <si>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</si>
  <si>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</si>
  <si>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</si>
  <si>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</si>
  <si>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</si>
  <si>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</si>
  <si>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</si>
  <si>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</si>
  <si>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</si>
  <si>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</si>
  <si>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</si>
  <si>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</si>
  <si>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</si>
  <si>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</si>
  <si>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</si>
  <si>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</si>
  <si>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</si>
  <si>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</si>
  <si>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</si>
  <si>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</si>
  <si>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</si>
  <si>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</si>
  <si>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</si>
  <si>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</si>
  <si>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</si>
  <si>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</si>
  <si>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</si>
  <si>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</si>
  <si>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</si>
  <si>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</si>
  <si>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</si>
  <si>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</si>
  <si>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</si>
  <si>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</si>
  <si>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</si>
  <si>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</si>
  <si>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</si>
  <si>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</si>
  <si>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</si>
  <si>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</si>
  <si>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</si>
  <si>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</si>
  <si>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</si>
  <si>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</si>
  <si>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</si>
  <si>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</si>
  <si>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</si>
  <si>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</si>
  <si>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</si>
  <si>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</si>
  <si>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</si>
  <si>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</si>
  <si>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</si>
  <si>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</si>
  <si>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</si>
  <si>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</si>
  <si>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</si>
  <si>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</si>
  <si>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</si>
  <si>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</si>
  <si>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</si>
  <si>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</si>
  <si>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</si>
  <si>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</si>
  <si>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</si>
  <si>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</si>
  <si>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</si>
  <si>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</si>
  <si>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</si>
  <si>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</si>
  <si>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</si>
  <si>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</si>
  <si>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</si>
  <si>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</si>
  <si>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</si>
  <si>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</si>
  <si>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</si>
  <si>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</si>
  <si>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</si>
  <si>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</si>
  <si>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</si>
  <si>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</si>
  <si>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</si>
  <si>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</si>
  <si>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</si>
  <si>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</si>
  <si>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</si>
  <si>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</si>
  <si>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</si>
  <si>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</si>
  <si>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</si>
  <si>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</si>
  <si>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</si>
  <si>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</si>
  <si>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</si>
  <si>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</si>
  <si>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</si>
  <si>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</si>
  <si>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</si>
  <si>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</si>
  <si>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</si>
  <si>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</si>
  <si>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</si>
  <si>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</si>
  <si>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</si>
  <si>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</si>
  <si>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</si>
  <si>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</si>
  <si>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</si>
  <si>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</si>
  <si>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</si>
  <si>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</si>
  <si>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</si>
  <si>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</si>
  <si>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</si>
  <si>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</si>
  <si>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</si>
  <si>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</si>
  <si>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</si>
  <si>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</si>
  <si>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</si>
  <si>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</si>
  <si>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</si>
  <si>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</si>
  <si>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</si>
  <si>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</si>
  <si>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</si>
  <si>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</si>
  <si>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</si>
  <si>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</si>
  <si>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</si>
  <si>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</si>
  <si>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</si>
  <si>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</si>
  <si>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</si>
  <si>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</si>
  <si>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</si>
  <si>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</si>
  <si>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</si>
  <si>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</si>
  <si>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</si>
  <si>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</si>
  <si>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</si>
  <si>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</si>
  <si>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</si>
  <si>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</si>
  <si>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</si>
  <si>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</si>
  <si>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</si>
  <si>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</si>
  <si>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</si>
  <si>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</si>
  <si>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</si>
  <si>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</si>
  <si>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</si>
  <si>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</si>
  <si>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</si>
  <si>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</si>
  <si>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</si>
  <si>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</si>
  <si>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</si>
  <si>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</si>
  <si>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</si>
  <si>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</si>
  <si>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</si>
  <si>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</si>
  <si>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</si>
  <si>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</si>
  <si>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</si>
  <si>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</si>
  <si>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</si>
  <si>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</si>
  <si>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</si>
  <si>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</si>
  <si>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</si>
  <si>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</si>
  <si>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</si>
  <si>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</si>
  <si>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</si>
  <si>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</si>
  <si>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</si>
  <si>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</si>
  <si>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</si>
  <si>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</si>
  <si>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</si>
  <si>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</si>
  <si>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</si>
  <si>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</si>
  <si>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</si>
  <si>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</si>
  <si>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</si>
  <si>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</si>
  <si>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</si>
  <si>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</si>
  <si>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</si>
  <si>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</si>
  <si>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</si>
  <si>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</si>
  <si>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</si>
  <si>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</si>
  <si>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</si>
  <si>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</si>
  <si>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</si>
  <si>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</si>
  <si>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</si>
  <si>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</si>
  <si>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</si>
  <si>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</si>
  <si>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</si>
  <si>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</si>
  <si>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</si>
  <si>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</si>
  <si>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</si>
  <si>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</si>
  <si>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</si>
  <si>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</si>
  <si>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</si>
  <si>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</si>
  <si>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</si>
  <si>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</si>
  <si>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</si>
  <si>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</si>
  <si>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</si>
  <si>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</si>
  <si>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</si>
  <si>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</si>
  <si>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</si>
  <si>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</si>
  <si>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</si>
  <si>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</si>
  <si>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</si>
  <si>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</si>
  <si>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</si>
  <si>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</si>
  <si>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</si>
  <si>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</si>
  <si>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</si>
  <si>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</si>
  <si>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</si>
  <si>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</si>
  <si>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</si>
  <si>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</si>
  <si>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</si>
  <si>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</si>
  <si>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</si>
  <si>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</si>
  <si>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</si>
  <si>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</si>
  <si>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</si>
  <si>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</si>
  <si>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</si>
  <si>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</si>
  <si>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</si>
  <si>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</si>
  <si>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</si>
  <si>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</si>
  <si>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</si>
  <si>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</si>
  <si>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</si>
  <si>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</si>
  <si>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</si>
  <si>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</si>
  <si>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</si>
  <si>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</si>
  <si>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</si>
  <si>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</si>
  <si>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</si>
  <si>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</si>
  <si>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</si>
  <si>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</si>
  <si>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</si>
  <si>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</si>
  <si>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</si>
  <si>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</si>
  <si>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</si>
  <si>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</si>
  <si>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</si>
  <si>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</si>
  <si>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</si>
  <si>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</si>
  <si>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</si>
  <si>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</si>
  <si>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</si>
  <si>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</si>
  <si>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</si>
  <si>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</si>
  <si>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</si>
  <si>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</si>
  <si>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</si>
  <si>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</si>
  <si>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</si>
  <si>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</si>
  <si>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</si>
  <si>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</si>
  <si>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</si>
  <si>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</si>
  <si>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</si>
  <si>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</si>
  <si>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</si>
  <si>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</si>
  <si>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</si>
  <si>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</si>
  <si>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</si>
  <si>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</si>
  <si>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</si>
  <si>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</si>
  <si>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</si>
  <si>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</si>
  <si>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</si>
  <si>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</si>
  <si>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</si>
  <si>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</si>
  <si>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</si>
  <si>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</si>
  <si>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</si>
  <si>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</si>
  <si>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</si>
  <si>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</si>
  <si>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</si>
  <si>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</si>
  <si>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</si>
  <si>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</si>
  <si>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</si>
  <si>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</si>
  <si>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</si>
  <si>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</si>
  <si>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</si>
  <si>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</si>
  <si>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</si>
  <si>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</si>
  <si>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</si>
  <si>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</si>
  <si>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</si>
  <si>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</si>
  <si>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</si>
  <si>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</si>
  <si>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</si>
  <si>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</si>
  <si>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</si>
  <si>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</si>
  <si>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</si>
  <si>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</si>
  <si>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</si>
  <si>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</si>
  <si>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</si>
  <si>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</si>
  <si>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</si>
  <si>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</si>
  <si>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</si>
  <si>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</si>
  <si>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</si>
  <si>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</si>
  <si>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</si>
  <si>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</si>
  <si>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</si>
  <si>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</si>
  <si>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</si>
  <si>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</si>
  <si>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</si>
  <si>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</si>
  <si>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</si>
  <si>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</si>
  <si>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</si>
  <si>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</si>
  <si>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</si>
  <si>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</si>
  <si>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</si>
  <si>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</si>
  <si>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</si>
  <si>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</si>
  <si>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</si>
  <si>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</si>
  <si>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</si>
  <si>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</si>
  <si>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</si>
  <si>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</si>
  <si>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</si>
  <si>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</si>
  <si>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</si>
  <si>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</si>
  <si>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</si>
  <si>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</si>
  <si>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</si>
  <si>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</si>
  <si>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</si>
  <si>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</si>
  <si>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</si>
  <si>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</si>
  <si>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</si>
  <si>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</si>
  <si>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</si>
  <si>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</si>
  <si>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</si>
  <si>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</si>
  <si>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</si>
  <si>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</si>
  <si>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</si>
  <si>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</si>
  <si>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</si>
  <si>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</si>
  <si>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</si>
  <si>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</si>
  <si>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</si>
  <si>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</si>
  <si>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</si>
  <si>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</si>
  <si>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</si>
  <si>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</si>
  <si>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</si>
  <si>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</si>
  <si>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</si>
  <si>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</si>
  <si>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</si>
  <si>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</si>
  <si>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</si>
  <si>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</si>
  <si>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</si>
  <si>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</si>
  <si>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</si>
  <si>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</si>
  <si>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</si>
  <si>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</si>
  <si>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</si>
  <si>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</si>
  <si>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</si>
  <si>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</si>
  <si>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</si>
  <si>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</si>
  <si>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</si>
  <si>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</si>
  <si>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</si>
  <si>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</si>
  <si>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</si>
  <si>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</si>
  <si>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</si>
  <si>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</si>
  <si>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</si>
  <si>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</si>
  <si>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</si>
  <si>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</si>
  <si>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</si>
  <si>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</si>
  <si>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</si>
  <si>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</si>
  <si>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</si>
  <si>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</si>
  <si>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</si>
  <si>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</si>
  <si>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</si>
  <si>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</si>
  <si>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</si>
  <si>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</si>
  <si>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</si>
  <si>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</si>
  <si>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</si>
  <si>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</si>
  <si>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</si>
  <si>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</si>
  <si>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</si>
  <si>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</si>
  <si>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</si>
  <si>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</si>
  <si>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</si>
  <si>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</si>
  <si>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</si>
  <si>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</si>
  <si>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</si>
  <si>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</si>
  <si>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</si>
  <si>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</si>
  <si>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</si>
  <si>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</si>
  <si>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</si>
  <si>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</si>
  <si>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</si>
  <si>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</si>
  <si>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</si>
  <si>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</si>
  <si>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</si>
  <si>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</si>
  <si>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</si>
  <si>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</si>
  <si>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</si>
  <si>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</si>
  <si>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</si>
  <si>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</si>
  <si>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</si>
  <si>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</si>
  <si>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</si>
  <si>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</si>
  <si>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</si>
  <si>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</si>
  <si>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</si>
  <si>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</si>
  <si>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</si>
  <si>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</si>
  <si>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</si>
  <si>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</si>
  <si>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</si>
  <si>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</si>
  <si>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</si>
  <si>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</si>
  <si>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</si>
  <si>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</si>
  <si>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</si>
  <si>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</si>
  <si>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</si>
  <si>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</si>
  <si>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</si>
  <si>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</si>
  <si>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</si>
  <si>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</si>
  <si>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</si>
  <si>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</si>
  <si>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</si>
  <si>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</si>
  <si>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</si>
  <si>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</si>
  <si>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</si>
  <si>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</si>
  <si>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</si>
  <si>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</si>
  <si>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</si>
  <si>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</si>
  <si>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</si>
  <si>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</si>
  <si>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</si>
  <si>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</si>
  <si>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</si>
  <si>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</si>
  <si>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</si>
  <si>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</si>
  <si>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</si>
  <si>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</si>
  <si>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</si>
  <si>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</si>
  <si>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</si>
  <si>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</si>
  <si>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</si>
  <si>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</si>
  <si>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</si>
  <si>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</si>
  <si>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</si>
  <si>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</si>
  <si>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</si>
  <si>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</si>
  <si>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</si>
  <si>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</si>
  <si>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</si>
  <si>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</si>
  <si>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</si>
  <si>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</si>
  <si>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</si>
  <si>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</si>
  <si>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</si>
  <si>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</si>
  <si>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</si>
  <si>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</si>
  <si>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</si>
  <si>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</si>
  <si>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</si>
  <si>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</si>
  <si>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</si>
  <si>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</si>
  <si>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</si>
  <si>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</si>
  <si>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</si>
  <si>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</si>
  <si>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</si>
  <si>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</si>
  <si>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</si>
  <si>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</si>
  <si>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</si>
  <si>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</si>
  <si>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</si>
  <si>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</si>
  <si>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</si>
  <si>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</si>
  <si>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</si>
  <si>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</si>
  <si>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</si>
  <si>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</si>
  <si>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</si>
  <si>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</si>
  <si>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</si>
  <si>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</si>
  <si>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</si>
  <si>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</si>
  <si>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</si>
  <si>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</si>
  <si>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</si>
  <si>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</si>
  <si>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</si>
  <si>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</si>
  <si>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</si>
  <si>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</si>
  <si>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</si>
  <si>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</si>
  <si>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</si>
  <si>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</si>
  <si>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</si>
  <si>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</si>
  <si>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</si>
  <si>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</si>
  <si>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</si>
  <si>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</si>
  <si>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</si>
  <si>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</si>
  <si>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</si>
  <si>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</si>
  <si>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</si>
  <si>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</si>
  <si>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</si>
  <si>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</si>
  <si>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</si>
  <si>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</si>
  <si>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</si>
  <si>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</si>
  <si>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</si>
  <si>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</si>
  <si>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</si>
  <si>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</si>
  <si>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</si>
  <si>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</si>
  <si>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</si>
  <si>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</si>
  <si>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</si>
  <si>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</si>
  <si>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</si>
  <si>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</si>
  <si>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</si>
  <si>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</si>
  <si>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</si>
  <si>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</si>
  <si>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</si>
  <si>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</si>
  <si>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</si>
  <si>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</si>
  <si>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</si>
  <si>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</si>
  <si>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</si>
  <si>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</si>
  <si>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</si>
  <si>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</si>
  <si>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</si>
  <si>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</si>
  <si>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</si>
  <si>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</si>
  <si>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</si>
  <si>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</si>
  <si>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</si>
  <si>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</si>
  <si>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</si>
  <si>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</si>
  <si>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</si>
  <si>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</si>
  <si>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</si>
  <si>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</si>
  <si>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</si>
  <si>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</si>
  <si>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</si>
  <si>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</si>
  <si>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</si>
  <si>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</si>
  <si>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</si>
  <si>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</si>
  <si>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</si>
  <si>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</si>
  <si>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</si>
  <si>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</si>
  <si>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</si>
  <si>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</si>
  <si>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</si>
  <si>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</si>
  <si>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</si>
  <si>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</si>
  <si>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</si>
  <si>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</si>
  <si>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</si>
  <si>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</si>
  <si>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</si>
  <si>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</si>
  <si>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</si>
  <si>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</si>
  <si>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</si>
  <si>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</si>
  <si>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</si>
  <si>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</si>
  <si>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</si>
  <si>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</si>
  <si>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</si>
  <si>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</si>
  <si>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</si>
  <si>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</si>
  <si>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</si>
  <si>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</si>
  <si>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</si>
  <si>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</si>
  <si>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</si>
  <si>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</si>
  <si>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</si>
  <si>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</si>
  <si>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</si>
  <si>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</si>
  <si>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</si>
  <si>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</si>
  <si>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</si>
  <si>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</si>
  <si>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</si>
  <si>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</si>
  <si>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</si>
  <si>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</si>
  <si>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</si>
  <si>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</si>
  <si>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</si>
  <si>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</si>
  <si>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</si>
  <si>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</si>
  <si>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</si>
  <si>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</si>
  <si>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</si>
  <si>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</si>
  <si>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</si>
  <si>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</si>
  <si>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</si>
  <si>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</si>
  <si>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</si>
  <si>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</si>
  <si>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</si>
  <si>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</si>
  <si>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</si>
  <si>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</si>
  <si>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</si>
  <si>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</si>
  <si>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</si>
  <si>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</si>
  <si>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</si>
  <si>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</si>
  <si>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</si>
  <si>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</si>
  <si>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</si>
  <si>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</si>
  <si>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</si>
  <si>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</si>
  <si>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</si>
  <si>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</si>
  <si>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</si>
  <si>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</si>
  <si>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</si>
  <si>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</si>
  <si>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</si>
  <si>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</si>
  <si>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</si>
  <si>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</si>
  <si>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</si>
  <si>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</si>
  <si>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</si>
  <si>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</si>
  <si>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</si>
  <si>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</si>
  <si>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</si>
  <si>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</si>
  <si>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</si>
  <si>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</si>
  <si>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</si>
  <si>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</si>
  <si>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</si>
  <si>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</si>
  <si>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</si>
  <si>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</si>
  <si>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</si>
  <si>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</si>
  <si>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</si>
  <si>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</si>
  <si>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</si>
  <si>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</si>
  <si>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</si>
  <si>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</si>
  <si>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</si>
  <si>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</si>
  <si>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</si>
  <si>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</si>
  <si>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</si>
  <si>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</si>
  <si>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</si>
  <si>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</si>
  <si>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</si>
  <si>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</si>
  <si>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</si>
  <si>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</si>
  <si>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</si>
  <si>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</si>
  <si>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</si>
  <si>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</si>
  <si>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</si>
  <si>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</si>
  <si>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</si>
  <si>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</si>
  <si>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</si>
  <si>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</si>
  <si>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</si>
  <si>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</si>
  <si>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</si>
  <si>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</si>
  <si>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</si>
  <si>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</si>
  <si>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</si>
  <si>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</si>
  <si>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</si>
  <si>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</si>
  <si>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</si>
  <si>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</si>
  <si>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</si>
  <si>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</si>
  <si>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</si>
  <si>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</si>
  <si>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</si>
  <si>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</si>
  <si>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</si>
  <si>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</si>
  <si>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</si>
  <si>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</si>
  <si>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</si>
  <si>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</si>
  <si>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</si>
  <si>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</si>
  <si>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</si>
  <si>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</si>
  <si>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</si>
  <si>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</si>
  <si>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</si>
  <si>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</si>
  <si>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</si>
  <si>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</si>
  <si>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</si>
  <si>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</si>
  <si>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</si>
  <si>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</si>
  <si>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</si>
  <si>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</si>
  <si>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</si>
  <si>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</si>
  <si>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</si>
  <si>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</si>
  <si>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</si>
  <si>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</si>
  <si>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</si>
  <si>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</si>
  <si>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</si>
  <si>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</si>
  <si>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</si>
  <si>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</si>
  <si>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</si>
  <si>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</si>
  <si>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</si>
  <si>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</si>
  <si>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</si>
  <si>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</si>
  <si>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</si>
  <si>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</si>
  <si>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</si>
  <si>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</si>
  <si>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</si>
  <si>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</si>
  <si>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</si>
  <si>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</si>
  <si>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</si>
  <si>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</si>
  <si>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</si>
  <si>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</si>
  <si>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</si>
  <si>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</si>
  <si>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</si>
  <si>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</si>
  <si>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</si>
  <si>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</si>
  <si>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</si>
  <si>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</si>
  <si>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</si>
  <si>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</si>
  <si>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</si>
  <si>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</si>
  <si>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</si>
  <si>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</si>
  <si>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</si>
  <si>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</si>
  <si>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</si>
  <si>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</si>
  <si>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</si>
  <si>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</si>
  <si>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</si>
  <si>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</si>
  <si>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</si>
  <si>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</si>
  <si>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</si>
  <si>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</si>
  <si>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</si>
  <si>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</si>
  <si>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</si>
  <si>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</si>
  <si>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</si>
  <si>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</si>
  <si>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</si>
  <si>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</si>
  <si>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</si>
  <si>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</si>
  <si>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</si>
  <si>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</si>
  <si>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</si>
  <si>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</si>
  <si>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</si>
  <si>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</si>
  <si>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</si>
  <si>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</si>
  <si>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</si>
  <si>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</si>
  <si>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</si>
  <si>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</si>
  <si>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</si>
  <si>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</si>
  <si>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</si>
  <si>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</si>
  <si>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</si>
  <si>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</si>
  <si>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</si>
  <si>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</si>
  <si>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</si>
  <si>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</si>
  <si>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</si>
  <si>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</si>
  <si>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</si>
  <si>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</si>
  <si>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</si>
  <si>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</si>
  <si>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</si>
  <si>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</si>
  <si>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</si>
  <si>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</si>
  <si>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</si>
  <si>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</si>
  <si>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</si>
  <si>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</si>
  <si>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</si>
  <si>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</si>
  <si>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</si>
  <si>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</si>
  <si>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</si>
  <si>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</si>
  <si>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</si>
  <si>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</si>
  <si>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</si>
  <si>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</si>
  <si>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</si>
  <si>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</si>
  <si>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</si>
  <si>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</si>
  <si>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</si>
  <si>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</si>
  <si>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</si>
  <si>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</si>
  <si>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</si>
  <si>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</si>
  <si>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</si>
  <si>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</si>
  <si>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</si>
  <si>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</si>
  <si>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</si>
  <si>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</si>
  <si>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</si>
  <si>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</si>
  <si>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</si>
  <si>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</si>
  <si>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</si>
  <si>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</si>
  <si>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</si>
  <si>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</si>
  <si>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</si>
  <si>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</si>
  <si>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</si>
  <si>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</si>
  <si>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</si>
  <si>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</si>
  <si>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</si>
  <si>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</si>
  <si>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</si>
  <si>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</si>
  <si>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</si>
  <si>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</si>
  <si>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</si>
  <si>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</si>
  <si>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</si>
  <si>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</si>
  <si>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</si>
  <si>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</si>
  <si>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</si>
  <si>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</si>
  <si>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</si>
  <si>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</si>
  <si>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</si>
  <si>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</si>
  <si>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</si>
  <si>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</si>
  <si>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</si>
  <si>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</si>
  <si>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</si>
  <si>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</si>
  <si>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</si>
  <si>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</si>
  <si>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</si>
  <si>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</si>
  <si>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</si>
  <si>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</si>
  <si>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</si>
  <si>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</si>
  <si>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</si>
  <si>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</si>
  <si>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</si>
  <si>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</si>
  <si>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</si>
  <si>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</si>
  <si>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</si>
  <si>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</si>
  <si>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</si>
  <si>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</si>
  <si>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</si>
  <si>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</si>
  <si>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</si>
  <si>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</si>
  <si>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</si>
  <si>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</si>
  <si>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</si>
  <si>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</si>
  <si>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</si>
  <si>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</si>
  <si>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</si>
  <si>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</si>
  <si>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</si>
  <si>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</si>
  <si>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</si>
  <si>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</si>
  <si>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</si>
  <si>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</si>
  <si>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</si>
  <si>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</si>
  <si>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</si>
  <si>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</si>
  <si>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</si>
  <si>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</si>
  <si>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</si>
  <si>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</si>
  <si>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</si>
  <si>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</si>
  <si>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</si>
  <si>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</si>
  <si>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</si>
  <si>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</si>
  <si>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</si>
  <si>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</si>
  <si>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</si>
  <si>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</si>
  <si>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</si>
  <si>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</si>
  <si>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</si>
  <si>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</si>
  <si>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</si>
  <si>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</si>
  <si>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</si>
  <si>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</si>
  <si>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</si>
  <si>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</si>
  <si>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</si>
  <si>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</si>
  <si>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</si>
  <si>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</si>
  <si>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</si>
  <si>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</si>
  <si>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</si>
  <si>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</si>
  <si>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</si>
  <si>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</si>
  <si>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</si>
  <si>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</si>
  <si>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</si>
  <si>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</si>
  <si>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</si>
  <si>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</si>
  <si>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</si>
  <si>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</si>
  <si>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</si>
  <si>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</si>
  <si>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</si>
  <si>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</si>
  <si>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</si>
  <si>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</si>
  <si>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</si>
  <si>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</si>
  <si>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</si>
  <si>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</si>
  <si>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</si>
  <si>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</si>
  <si>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</si>
  <si>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</si>
  <si>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</si>
  <si>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</si>
  <si>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</si>
  <si>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</si>
  <si>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</si>
  <si>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</si>
  <si>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</si>
  <si>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</si>
  <si>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</si>
  <si>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</si>
  <si>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</si>
  <si>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</si>
  <si>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</si>
  <si>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</si>
  <si>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</si>
  <si>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</si>
  <si>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</si>
  <si>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</si>
  <si>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</si>
  <si>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</si>
  <si>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</si>
  <si>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</si>
  <si>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</si>
  <si>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</si>
  <si>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</si>
  <si>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</si>
  <si>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</si>
  <si>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</si>
  <si>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</si>
  <si>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</si>
  <si>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</si>
  <si>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</si>
  <si>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</si>
  <si>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</si>
  <si>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</si>
  <si>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</si>
  <si>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</si>
  <si>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</si>
  <si>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</si>
  <si>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</si>
  <si>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</si>
  <si>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</si>
  <si>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</si>
  <si>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</si>
  <si>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</si>
  <si>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</si>
  <si>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</si>
  <si>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</si>
  <si>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</si>
  <si>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</si>
  <si>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</si>
  <si>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</si>
  <si>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</si>
  <si>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</si>
  <si>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</si>
  <si>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</si>
  <si>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</si>
  <si>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</si>
  <si>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</si>
  <si>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</si>
  <si>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</si>
  <si>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</si>
  <si>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</si>
  <si>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</si>
  <si>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</si>
  <si>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</si>
  <si>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</si>
  <si>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</si>
  <si>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</si>
  <si>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</si>
  <si>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</si>
  <si>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</si>
  <si>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</si>
  <si>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</si>
  <si>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</si>
  <si>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</si>
  <si>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</si>
  <si>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</si>
  <si>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</si>
  <si>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</si>
  <si>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</si>
  <si>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</si>
  <si>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</si>
  <si>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</si>
  <si>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</si>
  <si>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</si>
  <si>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</si>
  <si>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</si>
  <si>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</si>
  <si>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</si>
  <si>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</si>
  <si>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</si>
  <si>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</si>
  <si>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</si>
  <si>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</si>
  <si>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</si>
  <si>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</si>
  <si>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</si>
  <si>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</si>
  <si>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</si>
  <si>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</si>
  <si>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</si>
  <si>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</si>
  <si>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</si>
  <si>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</si>
  <si>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</si>
  <si>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</si>
  <si>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</si>
  <si>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</si>
  <si>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</si>
  <si>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</si>
  <si>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</si>
  <si>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</si>
  <si>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</si>
  <si>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</si>
  <si>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</si>
  <si>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</si>
  <si>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</si>
  <si>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</si>
  <si>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</si>
  <si>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</si>
  <si>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</si>
  <si>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</si>
  <si>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</si>
  <si>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</si>
  <si>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</si>
  <si>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</si>
  <si>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</si>
  <si>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</si>
  <si>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</si>
  <si>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</si>
  <si>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</si>
  <si>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</si>
  <si>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</si>
  <si>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</si>
  <si>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</si>
  <si>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</si>
  <si>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</si>
  <si>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</si>
  <si>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</si>
  <si>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</si>
  <si>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</si>
  <si>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</si>
  <si>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</si>
  <si>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</si>
  <si>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</si>
  <si>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</si>
  <si>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</si>
  <si>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</si>
  <si>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</si>
  <si>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</si>
  <si>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</si>
  <si>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</si>
  <si>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</si>
  <si>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</si>
  <si>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</si>
  <si>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</si>
  <si>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</si>
  <si>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</si>
  <si>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</si>
  <si>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</si>
  <si>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</si>
  <si>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</si>
  <si>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</si>
  <si>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</si>
  <si>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</si>
  <si>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</si>
  <si>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</si>
  <si>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</si>
  <si>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</si>
  <si>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</si>
  <si>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</si>
  <si>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</si>
  <si>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</si>
  <si>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</si>
  <si>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</si>
  <si>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</si>
  <si>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</si>
  <si>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</si>
  <si>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</si>
  <si>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</si>
  <si>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</si>
  <si>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</si>
  <si>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</si>
  <si>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</si>
  <si>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</si>
  <si>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</si>
  <si>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</si>
  <si>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</si>
  <si>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</si>
  <si>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</si>
  <si>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</si>
  <si>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</si>
  <si>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</si>
  <si>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</si>
  <si>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</si>
  <si>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</si>
  <si>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</si>
  <si>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</si>
  <si>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</si>
  <si>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</si>
  <si>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</si>
  <si>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</si>
  <si>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</si>
  <si>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</si>
  <si>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</si>
  <si>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</si>
  <si>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</si>
  <si>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</si>
  <si>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</si>
  <si>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</si>
  <si>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</si>
  <si>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</si>
  <si>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</si>
  <si>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</si>
  <si>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</si>
  <si>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</si>
  <si>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</si>
  <si>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</si>
  <si>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</si>
  <si>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</si>
  <si>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</si>
  <si>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</si>
  <si>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</si>
  <si>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</si>
  <si>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</si>
  <si>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</si>
  <si>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</si>
  <si>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</si>
  <si>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</si>
  <si>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</si>
  <si>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</si>
  <si>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</si>
  <si>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</si>
  <si>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</si>
  <si>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</si>
  <si>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</si>
  <si>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</si>
  <si>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</si>
  <si>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</si>
  <si>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</si>
  <si>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</si>
  <si>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</si>
  <si>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</si>
  <si>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</si>
  <si>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</si>
  <si>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</si>
  <si>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</si>
  <si>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</si>
  <si>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</si>
  <si>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</si>
  <si>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</si>
  <si>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</si>
  <si>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</si>
  <si>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</si>
  <si>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</si>
  <si>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</si>
  <si>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</si>
  <si>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</si>
  <si>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</si>
  <si>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</si>
  <si>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</si>
  <si>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</si>
  <si>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</si>
  <si>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</si>
  <si>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</si>
  <si>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</si>
  <si>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</si>
  <si>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</si>
  <si>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</si>
  <si>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</si>
  <si>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</si>
  <si>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</si>
  <si>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</si>
  <si>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</si>
  <si>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</si>
  <si>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</si>
  <si>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</si>
  <si>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</si>
  <si>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</si>
  <si>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</si>
  <si>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</si>
  <si>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</si>
  <si>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</si>
  <si>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</si>
  <si>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</si>
  <si>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</si>
  <si>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</si>
  <si>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</si>
  <si>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</si>
  <si>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</si>
  <si>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</si>
  <si>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</si>
  <si>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</si>
  <si>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</si>
  <si>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</si>
  <si>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</si>
  <si>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</si>
  <si>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</si>
  <si>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</si>
  <si>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</si>
  <si>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</si>
  <si>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</si>
  <si>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</si>
  <si>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</si>
  <si>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</si>
  <si>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</si>
  <si>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</si>
  <si>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</si>
  <si>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</si>
  <si>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</si>
  <si>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</si>
  <si>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</si>
  <si>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</si>
  <si>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</si>
  <si>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</si>
  <si>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</si>
  <si>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</si>
  <si>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</si>
  <si>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</si>
  <si>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</si>
  <si>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</si>
  <si>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</si>
  <si>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</si>
  <si>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</si>
  <si>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</si>
  <si>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</si>
  <si>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</si>
  <si>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</si>
  <si>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</si>
  <si>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</si>
  <si>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</si>
  <si>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</si>
  <si>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</si>
  <si>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</si>
  <si>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</si>
  <si>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</si>
  <si>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</si>
  <si>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</si>
  <si>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</si>
  <si>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</si>
  <si>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</si>
  <si>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</si>
  <si>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</si>
  <si>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</si>
  <si>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</si>
  <si>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</si>
  <si>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</si>
  <si>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</si>
  <si>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</si>
  <si>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</si>
  <si>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</si>
  <si>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</si>
  <si>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</si>
  <si>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</si>
  <si>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</si>
  <si>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</si>
  <si>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</si>
  <si>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</si>
  <si>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</si>
  <si>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</si>
  <si>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</si>
  <si>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</si>
  <si>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</si>
  <si>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</si>
  <si>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</si>
  <si>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</si>
  <si>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</si>
  <si>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</si>
  <si>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</si>
  <si>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</si>
  <si>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</si>
  <si>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</si>
  <si>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</si>
  <si>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</si>
  <si>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</si>
  <si>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</si>
  <si>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</si>
  <si>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</si>
  <si>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</si>
  <si>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</si>
  <si>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</si>
  <si>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</si>
  <si>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</si>
  <si>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</si>
  <si>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</si>
  <si>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</si>
  <si>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</si>
  <si>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</si>
  <si>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</si>
  <si>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</si>
  <si>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</si>
  <si>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</si>
  <si>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</si>
  <si>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</si>
  <si>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</si>
  <si>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</si>
  <si>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</si>
  <si>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</si>
  <si>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</si>
  <si>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</si>
  <si>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</si>
  <si>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</si>
  <si>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</si>
  <si>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</si>
  <si>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</si>
  <si>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</si>
  <si>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</si>
  <si>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</si>
  <si>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</si>
  <si>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</si>
  <si>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</si>
  <si>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</si>
  <si>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</si>
  <si>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</si>
  <si>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</si>
  <si>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</si>
  <si>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</si>
  <si>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</si>
  <si>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</si>
  <si>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</si>
  <si>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</si>
  <si>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</si>
  <si>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</si>
  <si>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</si>
  <si>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</si>
  <si>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</si>
  <si>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</si>
  <si>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</si>
  <si>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</si>
  <si>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</si>
  <si>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</si>
  <si>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</si>
  <si>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</si>
  <si>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</si>
  <si>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</si>
  <si>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</si>
  <si>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</si>
  <si>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</si>
  <si>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</si>
  <si>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</si>
  <si>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</si>
  <si>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</si>
  <si>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</si>
  <si>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</si>
  <si>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</si>
  <si>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</si>
  <si>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</si>
  <si>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</si>
  <si>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</si>
  <si>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</si>
  <si>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</si>
  <si>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</si>
  <si>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</si>
  <si>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</si>
  <si>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</si>
  <si>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</si>
  <si>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</si>
  <si>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</si>
  <si>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</si>
  <si>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</si>
  <si>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</si>
  <si>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</si>
  <si>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</si>
  <si>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</si>
  <si>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</si>
  <si>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</si>
  <si>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</si>
  <si>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</si>
  <si>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</si>
  <si>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</si>
  <si>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</si>
  <si>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</si>
  <si>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</si>
  <si>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</si>
  <si>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</si>
  <si>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</si>
  <si>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</si>
  <si>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</si>
  <si>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</si>
  <si>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</si>
  <si>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</si>
  <si>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</si>
  <si>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</si>
  <si>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</si>
  <si>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</si>
  <si>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</si>
  <si>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</si>
  <si>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</si>
  <si>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</si>
  <si>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</si>
  <si>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</si>
  <si>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</si>
  <si>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</si>
  <si>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</si>
  <si>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</si>
  <si>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</si>
  <si>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</si>
  <si>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</si>
  <si>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</si>
  <si>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</si>
  <si>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</si>
  <si>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</si>
  <si>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</si>
  <si>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</si>
  <si>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</si>
  <si>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</si>
  <si>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</si>
  <si>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</si>
  <si>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</si>
  <si>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</si>
  <si>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</si>
  <si>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</si>
  <si>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</si>
  <si>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</si>
  <si>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</si>
  <si>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</si>
  <si>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</si>
  <si>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</si>
  <si>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</si>
  <si>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</si>
  <si>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</si>
  <si>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</si>
  <si>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</si>
  <si>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</si>
  <si>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</si>
  <si>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</si>
  <si>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</si>
  <si>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</si>
  <si>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</si>
  <si>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</si>
  <si>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</si>
  <si>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</si>
  <si>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</si>
  <si>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</si>
  <si>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</si>
  <si>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</si>
  <si>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</si>
  <si>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</si>
  <si>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</si>
  <si>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</si>
  <si>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</si>
  <si>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</si>
  <si>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</si>
  <si>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</si>
  <si>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</si>
  <si>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</si>
  <si>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</si>
  <si>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</si>
  <si>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</si>
  <si>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</si>
  <si>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</si>
  <si>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</si>
  <si>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</si>
  <si>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</si>
  <si>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</si>
  <si>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</si>
  <si>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</si>
  <si>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</si>
  <si>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</si>
  <si>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</si>
  <si>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</si>
  <si>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</si>
  <si>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</si>
  <si>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</si>
  <si>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</si>
  <si>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</si>
  <si>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</si>
  <si>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</si>
  <si>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</si>
  <si>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</si>
  <si>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</si>
  <si>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</si>
  <si>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</si>
  <si>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</si>
  <si>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</si>
  <si>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</si>
  <si>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</si>
  <si>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</si>
  <si>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</si>
  <si>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</si>
  <si>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</si>
  <si>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</si>
  <si>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</si>
  <si>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</si>
  <si>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</si>
  <si>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</si>
  <si>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</si>
  <si>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</si>
  <si>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</si>
  <si>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</si>
  <si>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</si>
  <si>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</si>
  <si>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</si>
  <si>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</si>
  <si>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</si>
  <si>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</si>
  <si>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</si>
  <si>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</si>
  <si>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</si>
  <si>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</si>
  <si>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</si>
  <si>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</si>
  <si>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</si>
  <si>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</si>
  <si>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</si>
  <si>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</si>
  <si>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</si>
  <si>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</si>
  <si>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</si>
  <si>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</si>
  <si>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</si>
  <si>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</si>
  <si>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</si>
  <si>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</si>
  <si>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</si>
  <si>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</si>
  <si>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</si>
  <si>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</si>
  <si>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</si>
  <si>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</si>
  <si>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</si>
  <si>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</si>
  <si>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</si>
  <si>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</si>
  <si>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</si>
  <si>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</si>
  <si>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</si>
  <si>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</si>
  <si>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</si>
  <si>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</si>
  <si>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</si>
  <si>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</si>
  <si>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</si>
  <si>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</si>
  <si>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</si>
  <si>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</si>
  <si>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</si>
  <si>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</si>
  <si>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</si>
  <si>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</si>
  <si>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</si>
  <si>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</si>
  <si>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</si>
  <si>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</si>
  <si>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</si>
  <si>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</si>
  <si>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</si>
  <si>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</si>
  <si>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</si>
  <si>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</si>
  <si>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</si>
  <si>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</si>
  <si>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</si>
  <si>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</si>
  <si>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</si>
  <si>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</si>
  <si>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</si>
  <si>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</si>
  <si>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</si>
  <si>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</si>
  <si>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</si>
  <si>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</si>
  <si>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</si>
  <si>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</si>
  <si>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</si>
  <si>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</si>
  <si>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</si>
  <si>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</si>
  <si>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</si>
  <si>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</si>
  <si>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</si>
  <si>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</si>
  <si>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</si>
  <si>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</si>
  <si>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</si>
  <si>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</si>
  <si>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</si>
  <si>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</si>
  <si>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</si>
  <si>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</si>
  <si>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</si>
  <si>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</si>
  <si>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</si>
  <si>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</si>
  <si>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</si>
  <si>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</si>
  <si>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</si>
  <si>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</si>
  <si>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</si>
  <si>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</si>
  <si>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</si>
  <si>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</si>
  <si>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</si>
  <si>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</si>
  <si>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</si>
  <si>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</si>
  <si>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</si>
  <si>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</si>
  <si>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</si>
  <si>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</si>
  <si>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</si>
  <si>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</si>
  <si>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</si>
  <si>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</si>
  <si>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</si>
  <si>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</si>
  <si>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</si>
  <si>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</si>
  <si>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</si>
  <si>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</si>
  <si>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</si>
  <si>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</si>
  <si>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</si>
  <si>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</si>
  <si>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</si>
  <si>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</si>
  <si>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</si>
  <si>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</si>
  <si>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</si>
  <si>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</si>
  <si>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</si>
  <si>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</si>
  <si>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</si>
  <si>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</si>
  <si>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</si>
  <si>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</si>
  <si>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</si>
  <si>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</si>
  <si>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</si>
  <si>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</si>
  <si>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</si>
  <si>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</si>
  <si>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</si>
  <si>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</si>
  <si>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</si>
  <si>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</si>
  <si>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</si>
  <si>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</si>
  <si>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</si>
  <si>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</si>
  <si>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</si>
  <si>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</si>
  <si>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</si>
  <si>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</si>
  <si>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</si>
  <si>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</si>
  <si>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</si>
  <si>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</si>
  <si>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</si>
  <si>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</si>
  <si>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</si>
  <si>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</si>
  <si>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</si>
  <si>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</si>
  <si>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</si>
  <si>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</si>
  <si>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</si>
  <si>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</si>
  <si>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</si>
  <si>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</si>
  <si>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</si>
  <si>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</si>
  <si>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</si>
  <si>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</si>
  <si>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</si>
  <si>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</si>
  <si>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</si>
  <si>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</si>
  <si>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</si>
  <si>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</si>
  <si>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</si>
  <si>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</si>
  <si>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</si>
  <si>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</si>
  <si>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</si>
  <si>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</si>
  <si>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</si>
  <si>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</si>
  <si>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</si>
  <si>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</si>
  <si>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</si>
  <si>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</si>
  <si>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</si>
  <si>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</si>
  <si>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</si>
  <si>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</si>
  <si>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</si>
  <si>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</si>
  <si>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</si>
  <si>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</si>
  <si>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</si>
  <si>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</si>
  <si>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</si>
  <si>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</si>
  <si>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</si>
  <si>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</si>
  <si>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</si>
  <si>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</si>
  <si>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</si>
  <si>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</si>
  <si>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</si>
  <si>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</si>
  <si>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</si>
  <si>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</si>
  <si>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</si>
  <si>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</si>
  <si>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</si>
  <si>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</si>
  <si>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</si>
  <si>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</si>
  <si>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</si>
  <si>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</si>
  <si>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</si>
  <si>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</si>
  <si>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</si>
  <si>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</si>
  <si>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</si>
  <si>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</si>
  <si>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</si>
  <si>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</si>
  <si>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</si>
  <si>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</si>
  <si>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</si>
  <si>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</si>
  <si>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</si>
  <si>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</si>
  <si>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</si>
  <si>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</si>
  <si>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</si>
  <si>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</si>
  <si>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</si>
  <si>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</si>
  <si>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</si>
  <si>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</si>
  <si>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</si>
  <si>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</si>
  <si>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</si>
  <si>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</si>
  <si>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</si>
  <si>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</si>
  <si>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</si>
  <si>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</si>
  <si>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</si>
  <si>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</si>
  <si>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</si>
  <si>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</si>
  <si>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</si>
  <si>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</si>
  <si>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</si>
  <si>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</si>
  <si>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</si>
  <si>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</si>
  <si>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</si>
  <si>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</si>
  <si>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</si>
  <si>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</si>
  <si>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</si>
  <si>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</si>
  <si>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</si>
  <si>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</si>
  <si>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</si>
  <si>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</si>
  <si>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</si>
  <si>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</si>
  <si>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</si>
  <si>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</si>
  <si>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</si>
  <si>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</si>
  <si>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</si>
  <si>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</si>
  <si>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</si>
  <si>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</si>
  <si>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</si>
  <si>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</si>
  <si>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</si>
  <si>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</si>
  <si>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</si>
  <si>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</si>
  <si>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</si>
  <si>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</si>
  <si>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</si>
  <si>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</si>
  <si>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</si>
  <si>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</si>
  <si>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</si>
  <si>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</si>
  <si>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</si>
  <si>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</si>
  <si>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</si>
  <si>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</si>
  <si>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</si>
  <si>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</si>
  <si>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</si>
  <si>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</si>
  <si>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</si>
  <si>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</si>
  <si>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</si>
  <si>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</si>
  <si>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</si>
  <si>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</si>
  <si>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</si>
  <si>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</si>
  <si>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</si>
  <si>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</si>
  <si>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</si>
  <si>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</si>
  <si>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</si>
  <si>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</si>
  <si>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</si>
  <si>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</si>
  <si>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</si>
  <si>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</si>
  <si>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</si>
  <si>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</si>
  <si>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</si>
  <si>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</si>
  <si>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</si>
  <si>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</si>
  <si>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</si>
  <si>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</si>
  <si>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</si>
  <si>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</si>
  <si>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</si>
  <si>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</si>
  <si>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</si>
  <si>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</si>
  <si>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</si>
  <si>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</si>
  <si>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</si>
  <si>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</si>
  <si>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</si>
  <si>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</si>
  <si>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</si>
  <si>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</si>
  <si>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</si>
  <si>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</si>
  <si>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</si>
  <si>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</si>
  <si>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</si>
  <si>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</si>
  <si>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</si>
  <si>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</si>
  <si>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</si>
  <si>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</si>
  <si>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</si>
  <si>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</si>
  <si>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</si>
  <si>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</si>
  <si>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</si>
  <si>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</si>
  <si>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</si>
  <si>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</si>
  <si>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</si>
  <si>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</si>
  <si>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</si>
  <si>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</si>
  <si>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</si>
  <si>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</si>
  <si>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</si>
  <si>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</si>
  <si>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</si>
  <si>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</si>
  <si>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</si>
  <si>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</si>
  <si>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</si>
  <si>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</si>
  <si>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</si>
  <si>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</si>
  <si>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</si>
  <si>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</si>
  <si>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</si>
  <si>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</si>
  <si>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</si>
  <si>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</si>
  <si>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</si>
  <si>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</si>
  <si>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</si>
  <si>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</si>
  <si>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</si>
  <si>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</si>
  <si>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</si>
  <si>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</si>
  <si>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</si>
  <si>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</si>
  <si>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</si>
  <si>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</si>
  <si>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</si>
  <si>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</si>
  <si>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</si>
  <si>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</si>
  <si>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</si>
  <si>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</si>
  <si>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</si>
  <si>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</si>
  <si>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</si>
  <si>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</si>
  <si>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</si>
  <si>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</si>
  <si>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</si>
  <si>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</si>
  <si>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</si>
  <si>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</si>
  <si>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</si>
  <si>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</si>
  <si>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</si>
  <si>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</si>
  <si>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</si>
  <si>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</si>
  <si>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</si>
  <si>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</si>
  <si>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</si>
  <si>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</si>
  <si>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</si>
  <si>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</si>
  <si>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</si>
  <si>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</si>
  <si>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</si>
  <si>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</si>
  <si>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</si>
  <si>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</si>
  <si>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</si>
  <si>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</si>
  <si>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</si>
  <si>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</si>
  <si>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</si>
  <si>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</si>
  <si>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</si>
  <si>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</si>
  <si>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</si>
  <si>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</si>
  <si>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</si>
  <si>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</si>
  <si>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</si>
  <si>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</si>
  <si>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</si>
  <si>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</si>
  <si>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</si>
  <si>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</si>
  <si>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</si>
  <si>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</si>
  <si>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</si>
  <si>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</si>
  <si>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</si>
  <si>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</si>
  <si>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</si>
  <si>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</si>
  <si>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</si>
  <si>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</si>
  <si>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</si>
  <si>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</si>
  <si>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</si>
  <si>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</si>
  <si>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</si>
  <si>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</si>
  <si>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</si>
  <si>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</si>
  <si>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</si>
  <si>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</si>
  <si>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</si>
  <si>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</si>
  <si>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</si>
  <si>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</si>
  <si>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</si>
  <si>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</si>
  <si>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</si>
  <si>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</si>
  <si>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</si>
  <si>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</si>
  <si>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</si>
  <si>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</si>
  <si>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</si>
  <si>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</si>
  <si>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</si>
  <si>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</si>
  <si>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</si>
  <si>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</si>
  <si>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</si>
  <si>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</si>
  <si>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</si>
  <si>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</si>
  <si>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</si>
  <si>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</si>
  <si>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</si>
  <si>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</si>
  <si>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</si>
  <si>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</si>
  <si>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</si>
  <si>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</si>
  <si>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</si>
  <si>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</si>
  <si>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</si>
  <si>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</si>
  <si>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</si>
  <si>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</si>
  <si>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</si>
  <si>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</si>
  <si>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</si>
  <si>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</si>
  <si>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</si>
  <si>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</si>
  <si>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</si>
  <si>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</si>
  <si>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</si>
  <si>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</si>
  <si>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</si>
  <si>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</si>
  <si>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</si>
  <si>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</si>
  <si>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</si>
  <si>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</si>
  <si>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</si>
  <si>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</si>
  <si>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</si>
  <si>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</si>
  <si>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</si>
  <si>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</si>
  <si>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</si>
  <si>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</si>
  <si>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</si>
  <si>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</si>
  <si>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</si>
  <si>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</si>
  <si>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</si>
  <si>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</si>
  <si>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</si>
  <si>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</si>
  <si>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</si>
  <si>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</si>
  <si>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</si>
  <si>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</si>
  <si>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</si>
  <si>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</si>
  <si>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</si>
  <si>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</si>
  <si>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</si>
  <si>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</si>
  <si>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</si>
  <si>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</si>
  <si>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</si>
  <si>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</si>
  <si>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</si>
  <si>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</si>
  <si>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</si>
  <si>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</si>
  <si>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</si>
  <si>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</si>
  <si>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</si>
  <si>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</si>
  <si>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</si>
  <si>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</si>
  <si>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</si>
  <si>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</si>
  <si>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</si>
  <si>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</si>
  <si>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</si>
  <si>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</si>
  <si>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</si>
  <si>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</si>
  <si>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</si>
  <si>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</si>
  <si>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</si>
  <si>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</si>
  <si>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</si>
  <si>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</si>
  <si>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</si>
  <si>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</si>
  <si>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</si>
  <si>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</si>
  <si>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</si>
  <si>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</si>
  <si>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</si>
  <si>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</si>
  <si>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</si>
  <si>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</si>
  <si>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</si>
  <si>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</si>
  <si>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</si>
  <si>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</si>
  <si>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</si>
  <si>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</si>
  <si>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</si>
  <si>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</si>
  <si>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</si>
  <si>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</si>
  <si>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</si>
  <si>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</si>
  <si>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</si>
  <si>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</si>
  <si>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</si>
  <si>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</si>
  <si>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</si>
  <si>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</si>
  <si>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</si>
  <si>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</si>
  <si>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</si>
  <si>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</si>
  <si>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</si>
  <si>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</si>
  <si>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</si>
  <si>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</si>
  <si>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</si>
  <si>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</si>
  <si>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</si>
  <si>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</si>
  <si>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</si>
  <si>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</si>
  <si>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</si>
  <si>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</si>
  <si>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</si>
  <si>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</si>
  <si>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</si>
  <si>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</si>
  <si>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</si>
  <si>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</si>
  <si>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</si>
  <si>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</si>
  <si>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</si>
  <si>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</si>
  <si>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</si>
  <si>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</si>
  <si>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</si>
  <si>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</si>
  <si>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</si>
  <si>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</si>
  <si>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</si>
  <si>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</si>
  <si>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</si>
  <si>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</si>
  <si>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</si>
  <si>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</si>
  <si>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</si>
  <si>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</si>
  <si>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</si>
  <si>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</si>
  <si>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</si>
  <si>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</si>
  <si>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</si>
  <si>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</si>
  <si>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</si>
  <si>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</si>
  <si>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</si>
  <si>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</si>
  <si>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</si>
  <si>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</si>
  <si>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</si>
  <si>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</si>
  <si>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</si>
  <si>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</si>
  <si>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</si>
  <si>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</si>
  <si>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</si>
  <si>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</si>
  <si>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</si>
  <si>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</si>
  <si>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</si>
  <si>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</si>
  <si>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</si>
  <si>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</si>
  <si>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</si>
  <si>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</si>
  <si>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</si>
  <si>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</si>
  <si>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</si>
  <si>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</si>
  <si>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</si>
  <si>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</si>
  <si>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</si>
  <si>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</si>
  <si>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</si>
  <si>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</si>
  <si>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</si>
  <si>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</si>
  <si>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</si>
  <si>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</si>
  <si>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</si>
  <si>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</si>
  <si>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</si>
  <si>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</si>
  <si>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</si>
  <si>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</si>
  <si>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</si>
  <si>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</si>
  <si>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</si>
  <si>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</si>
  <si>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</si>
  <si>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</si>
  <si>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</si>
  <si>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</si>
  <si>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</si>
  <si>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</si>
  <si>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</si>
  <si>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</si>
  <si>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</si>
  <si>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</si>
  <si>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</si>
  <si>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</si>
  <si>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</si>
  <si>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</si>
  <si>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</si>
  <si>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</si>
  <si>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</si>
  <si>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</si>
  <si>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</si>
  <si>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</si>
  <si>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</si>
  <si>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</si>
  <si>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</si>
  <si>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</si>
  <si>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</si>
  <si>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</si>
  <si>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</si>
  <si>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</si>
  <si>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</si>
  <si>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</si>
  <si>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</si>
  <si>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</si>
  <si>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</si>
  <si>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</si>
  <si>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</si>
  <si>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</si>
  <si>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</si>
  <si>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</si>
  <si>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</si>
  <si>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</si>
  <si>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</si>
  <si>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</si>
  <si>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</si>
  <si>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</si>
  <si>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</si>
  <si>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</si>
  <si>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</si>
  <si>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</si>
  <si>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</si>
  <si>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</si>
  <si>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</si>
  <si>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</si>
  <si>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</si>
  <si>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</si>
  <si>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</si>
  <si>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</si>
  <si>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</si>
  <si>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</si>
  <si>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</si>
  <si>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</si>
  <si>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</si>
  <si>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</si>
  <si>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</si>
  <si>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</si>
  <si>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</si>
  <si>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</si>
  <si>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</si>
  <si>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</si>
  <si>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</si>
  <si>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</si>
  <si>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</si>
  <si>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</si>
  <si>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</si>
  <si>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</si>
  <si>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</si>
  <si>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</si>
  <si>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</si>
  <si>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</si>
  <si>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</si>
  <si>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</si>
  <si>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</si>
  <si>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</si>
  <si>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</si>
  <si>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</si>
  <si>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</si>
  <si>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</si>
  <si>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</si>
  <si>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</si>
  <si>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</si>
  <si>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</si>
  <si>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</si>
  <si>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</si>
  <si>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</si>
  <si>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</si>
  <si>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</si>
  <si>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</si>
  <si>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</si>
  <si>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</si>
  <si>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</si>
  <si>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</si>
  <si>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</si>
  <si>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</si>
  <si>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</si>
  <si>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</si>
  <si>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</si>
  <si>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</si>
  <si>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</si>
  <si>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</si>
  <si>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</si>
  <si>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</si>
  <si>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</si>
  <si>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</si>
  <si>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</si>
  <si>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</si>
  <si>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</si>
  <si>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</si>
  <si>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</si>
  <si>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</si>
  <si>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</si>
  <si>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</si>
  <si>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</si>
  <si>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</si>
  <si>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</si>
  <si>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</si>
  <si>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</si>
  <si>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</si>
  <si>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</si>
  <si>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</si>
  <si>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</si>
  <si>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</si>
  <si>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</si>
  <si>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</si>
  <si>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</si>
  <si>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</si>
  <si>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</si>
  <si>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</si>
  <si>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</si>
  <si>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</si>
  <si>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</si>
  <si>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</si>
  <si>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</si>
  <si>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</si>
  <si>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</si>
  <si>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</si>
  <si>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</si>
  <si>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</si>
  <si>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</si>
  <si>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</si>
  <si>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</si>
  <si>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</si>
  <si>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</si>
  <si>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</si>
  <si>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</si>
  <si>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</si>
  <si>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</si>
  <si>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</si>
  <si>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</si>
  <si>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</si>
  <si>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</si>
  <si>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</si>
  <si>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</si>
  <si>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</si>
  <si>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</si>
  <si>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</si>
  <si>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</si>
  <si>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</si>
  <si>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</si>
  <si>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</si>
  <si>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</si>
  <si>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</si>
  <si>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</si>
  <si>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</si>
  <si>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</si>
  <si>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</si>
  <si>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</si>
  <si>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</si>
  <si>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</si>
  <si>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</si>
  <si>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</si>
  <si>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</si>
  <si>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</si>
  <si>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</si>
  <si>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</si>
  <si>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</si>
  <si>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</si>
  <si>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</si>
  <si>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</si>
  <si>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</si>
  <si>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</si>
  <si>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</si>
  <si>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</si>
  <si>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</si>
  <si>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</si>
  <si>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</si>
  <si>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</si>
  <si>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</si>
  <si>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</si>
  <si>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</si>
  <si>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</si>
  <si>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</si>
  <si>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</si>
  <si>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</si>
  <si>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</si>
  <si>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</si>
  <si>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</si>
  <si>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</si>
  <si>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</si>
  <si>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</si>
  <si>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</si>
  <si>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</si>
  <si>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</si>
  <si>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</si>
  <si>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</si>
  <si>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</si>
  <si>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</si>
  <si>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</si>
  <si>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</si>
  <si>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</si>
  <si>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</si>
  <si>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</si>
  <si>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</si>
  <si>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</si>
  <si>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</si>
  <si>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</si>
  <si>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</si>
  <si>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</si>
  <si>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</si>
  <si>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</si>
  <si>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</si>
  <si>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</si>
  <si>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</si>
  <si>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</si>
  <si>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</si>
  <si>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</si>
  <si>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</si>
  <si>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</si>
  <si>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</si>
  <si>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</si>
  <si>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</si>
  <si>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</si>
  <si>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</si>
  <si>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</si>
  <si>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</si>
  <si>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</si>
  <si>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</si>
  <si>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</si>
  <si>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</si>
  <si>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</si>
  <si>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</si>
  <si>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</si>
  <si>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</si>
  <si>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</si>
  <si>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</si>
  <si>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</si>
  <si>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</si>
  <si>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</si>
  <si>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</si>
  <si>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</si>
  <si>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</si>
  <si>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</si>
  <si>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</si>
  <si>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</si>
  <si>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</si>
  <si>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</si>
  <si>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</si>
  <si>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</si>
  <si>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</si>
  <si>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</si>
  <si>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</si>
  <si>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</si>
  <si>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</si>
  <si>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</si>
  <si>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</si>
  <si>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</si>
  <si>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</si>
  <si>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</si>
  <si>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</si>
  <si>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</si>
  <si>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</si>
  <si>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</si>
  <si>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</si>
  <si>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</si>
  <si>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</si>
  <si>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</si>
  <si>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</si>
  <si>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</si>
  <si>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</si>
  <si>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</si>
  <si>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</si>
  <si>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</si>
  <si>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</si>
  <si>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</si>
  <si>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</si>
  <si>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</si>
  <si>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</si>
  <si>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</si>
  <si>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</si>
  <si>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</si>
  <si>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</si>
  <si>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</si>
  <si>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</si>
  <si>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</si>
  <si>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</si>
  <si>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</si>
  <si>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</si>
  <si>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</si>
  <si>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</si>
  <si>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</si>
  <si>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</si>
  <si>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</si>
  <si>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</si>
  <si>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</si>
  <si>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</si>
  <si>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</si>
  <si>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</si>
  <si>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</si>
  <si>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</si>
  <si>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</si>
  <si>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</si>
  <si>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</si>
  <si>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</si>
  <si>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</si>
  <si>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</si>
  <si>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</si>
  <si>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</si>
  <si>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</si>
  <si>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</si>
  <si>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</si>
  <si>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</si>
  <si>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</si>
  <si>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</si>
  <si>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</si>
  <si>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</si>
  <si>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</si>
  <si>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</si>
  <si>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</si>
  <si>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</si>
  <si>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</si>
  <si>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</si>
  <si>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</si>
  <si>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</si>
  <si>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</si>
  <si>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</si>
  <si>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</si>
  <si>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</si>
  <si>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</si>
  <si>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</si>
  <si>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</si>
  <si>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</si>
  <si>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</si>
  <si>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</si>
  <si>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</si>
  <si>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</si>
  <si>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</si>
  <si>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</si>
  <si>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</si>
  <si>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</si>
  <si>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</si>
  <si>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</si>
  <si>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</si>
  <si>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</si>
  <si>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</si>
  <si>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</si>
  <si>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</si>
  <si>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</si>
  <si>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</si>
  <si>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</si>
  <si>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</si>
  <si>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</si>
  <si>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</si>
  <si>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</si>
  <si>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</si>
  <si>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</si>
  <si>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</si>
  <si>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</si>
  <si>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</si>
  <si>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</si>
  <si>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</si>
  <si>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</si>
  <si>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</si>
  <si>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</si>
  <si>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</si>
  <si>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</si>
  <si>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</si>
  <si>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</si>
  <si>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</si>
  <si>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</si>
  <si>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</si>
  <si>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</si>
  <si>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</si>
  <si>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</si>
  <si>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</si>
  <si>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</si>
  <si>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</si>
  <si>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</si>
  <si>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</si>
  <si>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</si>
  <si>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</si>
  <si>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</si>
  <si>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</si>
  <si>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</si>
  <si>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</si>
  <si>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</si>
  <si>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</si>
  <si>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</si>
  <si>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</si>
  <si>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</si>
  <si>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</si>
  <si>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</si>
  <si>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</si>
  <si>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</si>
  <si>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</si>
  <si>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</si>
  <si>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</si>
  <si>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</si>
  <si>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</si>
  <si>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</si>
  <si>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</si>
  <si>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</si>
  <si>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</si>
  <si>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</si>
  <si>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</si>
  <si>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</si>
  <si>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</si>
  <si>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</si>
  <si>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</si>
  <si>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</si>
  <si>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</si>
  <si>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</si>
  <si>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</si>
  <si>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</si>
  <si>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</si>
  <si>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</si>
  <si>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</si>
  <si>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</si>
  <si>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</si>
  <si>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</si>
  <si>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</si>
  <si>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</si>
  <si>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</si>
  <si>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</si>
  <si>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</si>
  <si>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</si>
  <si>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</si>
  <si>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</si>
  <si>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</si>
  <si>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</si>
  <si>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</si>
  <si>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</si>
  <si>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</si>
  <si>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</si>
  <si>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</si>
  <si>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</si>
  <si>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</si>
  <si>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</si>
  <si>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</si>
  <si>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</si>
  <si>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</si>
  <si>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</si>
  <si>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</si>
  <si>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</si>
  <si>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</si>
  <si>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</si>
  <si>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</si>
  <si>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</si>
  <si>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</si>
  <si>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</si>
  <si>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</si>
  <si>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</si>
  <si>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</si>
  <si>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</si>
  <si>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</si>
  <si>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</si>
  <si>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</si>
  <si>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</si>
  <si>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</si>
  <si>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</si>
  <si>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</si>
  <si>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</si>
  <si>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</si>
  <si>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</si>
  <si>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</si>
  <si>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</si>
  <si>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</si>
  <si>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</si>
  <si>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</si>
  <si>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</si>
  <si>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</si>
  <si>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</si>
  <si>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</si>
  <si>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</si>
  <si>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</si>
  <si>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</si>
  <si>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</si>
  <si>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</si>
  <si>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</si>
  <si>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</si>
  <si>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</si>
  <si>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</si>
  <si>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</si>
  <si>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</si>
  <si>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</si>
  <si>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</si>
  <si>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</si>
  <si>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</si>
  <si>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</si>
  <si>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</si>
  <si>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</si>
  <si>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</si>
  <si>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</si>
  <si>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</si>
  <si>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</si>
  <si>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</si>
  <si>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</si>
  <si>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</si>
  <si>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</si>
  <si>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</si>
  <si>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</si>
  <si>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</si>
  <si>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</si>
  <si>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</si>
  <si>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</si>
  <si>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</si>
  <si>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</si>
  <si>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</si>
  <si>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</si>
  <si>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</si>
  <si>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</si>
  <si>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</si>
  <si>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</si>
  <si>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</si>
  <si>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</si>
  <si>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</si>
  <si>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</si>
  <si>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</si>
  <si>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</si>
  <si>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</si>
  <si>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</si>
  <si>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</si>
  <si>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</si>
  <si>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</si>
  <si>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</si>
  <si>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</si>
  <si>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</si>
  <si>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</si>
  <si>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</si>
  <si>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</si>
  <si>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</si>
  <si>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</si>
  <si>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</si>
  <si>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</si>
  <si>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</si>
  <si>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</si>
  <si>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</si>
  <si>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</si>
  <si>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</si>
  <si>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</si>
  <si>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</si>
  <si>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</si>
  <si>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</si>
  <si>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</si>
  <si>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</si>
  <si>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</si>
  <si>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</si>
  <si>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</si>
  <si>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</si>
  <si>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</si>
  <si>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</si>
  <si>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</si>
  <si>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</si>
  <si>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</si>
  <si>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</si>
  <si>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</si>
  <si>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</si>
  <si>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</si>
  <si>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</si>
  <si>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</si>
  <si>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</si>
  <si>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</si>
  <si>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</si>
  <si>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</si>
  <si>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</si>
  <si>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</si>
  <si>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</si>
  <si>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</si>
  <si>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</si>
  <si>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</si>
  <si>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</si>
  <si>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</si>
  <si>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</si>
  <si>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</si>
  <si>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</si>
  <si>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</si>
  <si>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</si>
  <si>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</si>
  <si>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</si>
  <si>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</si>
  <si>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</si>
  <si>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</si>
  <si>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</si>
  <si>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</si>
  <si>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</si>
  <si>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</si>
  <si>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</si>
  <si>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</si>
  <si>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</si>
  <si>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</si>
  <si>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</si>
  <si>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</si>
  <si>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</si>
  <si>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</si>
  <si>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</si>
  <si>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</si>
  <si>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</si>
  <si>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</si>
  <si>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</si>
  <si>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</si>
  <si>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</si>
  <si>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</si>
  <si>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</si>
  <si>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</si>
  <si>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</si>
  <si>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</si>
  <si>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</si>
  <si>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</si>
  <si>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</si>
  <si>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</si>
  <si>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</si>
  <si>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</si>
  <si>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</si>
  <si>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</si>
  <si>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</si>
  <si>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</si>
  <si>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</si>
  <si>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</si>
  <si>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</si>
  <si>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</si>
  <si>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</si>
  <si>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</si>
  <si>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</si>
  <si>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</si>
  <si>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</si>
  <si>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</si>
  <si>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</si>
  <si>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</si>
  <si>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</si>
  <si>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</si>
  <si>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</si>
  <si>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</si>
  <si>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</si>
  <si>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</si>
  <si>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</si>
  <si>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</si>
  <si>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</si>
  <si>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</si>
  <si>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</si>
  <si>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</si>
  <si>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</si>
  <si>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</si>
  <si>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</si>
  <si>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</si>
  <si>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</si>
  <si>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</si>
  <si>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</si>
  <si>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</si>
  <si>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</si>
  <si>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</si>
  <si>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</si>
  <si>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</si>
  <si>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</si>
  <si>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</si>
  <si>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</si>
  <si>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</si>
  <si>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</si>
  <si>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</si>
  <si>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</si>
  <si>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</si>
  <si>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</si>
  <si>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</si>
  <si>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</si>
  <si>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</si>
  <si>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</si>
  <si>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</si>
  <si>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</si>
  <si>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</si>
  <si>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</si>
  <si>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</si>
  <si>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</si>
  <si>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</si>
  <si>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</si>
  <si>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</si>
  <si>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</si>
  <si>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</si>
  <si>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</si>
  <si>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</si>
  <si>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</si>
  <si>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</si>
  <si>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</si>
  <si>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</si>
  <si>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</si>
  <si>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</si>
  <si>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</si>
  <si>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</si>
  <si>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</si>
  <si>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</si>
  <si>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</si>
  <si>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</si>
  <si>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</si>
  <si>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</si>
  <si>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</si>
  <si>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</si>
  <si>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</si>
  <si>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</si>
  <si>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</si>
  <si>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</si>
  <si>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</si>
  <si>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</si>
  <si>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</si>
  <si>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</si>
  <si>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</si>
  <si>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</si>
  <si>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</si>
  <si>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</si>
  <si>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</si>
  <si>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</si>
  <si>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</si>
  <si>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</si>
  <si>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</si>
  <si>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</si>
  <si>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</si>
  <si>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</si>
  <si>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</si>
  <si>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</si>
  <si>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</si>
  <si>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</si>
  <si>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</si>
  <si>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</si>
  <si>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</si>
  <si>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</si>
  <si>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</si>
  <si>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</si>
  <si>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</si>
  <si>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</si>
  <si>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</si>
  <si>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</si>
  <si>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</si>
  <si>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</si>
  <si>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</si>
  <si>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</si>
  <si>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</si>
  <si>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</si>
  <si>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</si>
  <si>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</si>
  <si>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</si>
  <si>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</si>
  <si>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</si>
  <si>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</si>
  <si>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</si>
  <si>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</si>
  <si>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</si>
  <si>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</si>
  <si>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</si>
  <si>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</si>
  <si>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</si>
  <si>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</si>
  <si>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</si>
  <si>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</si>
  <si>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</si>
  <si>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</si>
  <si>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</si>
  <si>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</si>
  <si>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</si>
  <si>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</si>
  <si>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</si>
  <si>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</si>
  <si>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</si>
  <si>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</si>
  <si>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</si>
  <si>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</si>
  <si>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</si>
  <si>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</si>
  <si>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</si>
  <si>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</si>
  <si>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</si>
  <si>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</si>
  <si>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</si>
  <si>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</si>
  <si>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</si>
  <si>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</si>
  <si>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</si>
  <si>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</si>
  <si>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</si>
  <si>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</si>
  <si>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</si>
  <si>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</si>
  <si>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</si>
  <si>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</si>
  <si>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</si>
  <si>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</si>
  <si>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</si>
  <si>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</si>
  <si>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</si>
  <si>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</si>
  <si>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</si>
  <si>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</si>
  <si>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</si>
  <si>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</si>
  <si>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</si>
  <si>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</si>
  <si>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</si>
  <si>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</si>
  <si>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</si>
  <si>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</si>
  <si>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</si>
  <si>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</si>
  <si>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</si>
  <si>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</si>
  <si>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</si>
  <si>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</si>
  <si>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</si>
  <si>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</si>
  <si>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</si>
  <si>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</si>
  <si>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</si>
  <si>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</si>
  <si>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</si>
  <si>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</si>
  <si>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</si>
  <si>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</si>
  <si>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</si>
  <si>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</si>
  <si>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</si>
  <si>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</si>
  <si>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</si>
  <si>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</si>
  <si>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</si>
  <si>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</si>
  <si>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</si>
  <si>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</si>
  <si>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</si>
  <si>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</si>
  <si>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</si>
  <si>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</si>
  <si>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</si>
  <si>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</si>
  <si>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</si>
  <si>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</si>
  <si>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</si>
  <si>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</si>
  <si>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</si>
  <si>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</si>
  <si>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</si>
  <si>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</si>
  <si>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</si>
  <si>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</si>
  <si>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</si>
  <si>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</si>
  <si>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</si>
  <si>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</si>
  <si>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</si>
  <si>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</si>
  <si>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</si>
  <si>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</si>
  <si>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</si>
  <si>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</si>
  <si>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</si>
  <si>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</si>
  <si>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</si>
  <si>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</si>
  <si>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</si>
  <si>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</si>
  <si>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</si>
  <si>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</si>
  <si>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</si>
  <si>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</si>
  <si>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</si>
  <si>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</si>
  <si>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</si>
  <si>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</si>
  <si>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</si>
  <si>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</si>
  <si>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</si>
  <si>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</si>
  <si>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</si>
  <si>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</si>
  <si>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</si>
  <si>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</si>
  <si>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</si>
  <si>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</si>
  <si>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</si>
  <si>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</si>
  <si>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</si>
  <si>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</si>
  <si>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</si>
  <si>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</si>
  <si>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</si>
  <si>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</si>
  <si>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</si>
  <si>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</si>
  <si>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</si>
  <si>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</si>
  <si>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</si>
  <si>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</si>
  <si>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</si>
  <si>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</si>
  <si>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</si>
  <si>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</si>
  <si>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</si>
  <si>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</si>
  <si>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</si>
  <si>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</si>
  <si>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</si>
  <si>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</si>
  <si>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</si>
  <si>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</si>
  <si>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</si>
  <si>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</si>
  <si>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</si>
  <si>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</si>
  <si>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</si>
  <si>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</si>
  <si>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</si>
  <si>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</si>
  <si>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</si>
  <si>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</si>
  <si>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</si>
  <si>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</si>
  <si>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</si>
  <si>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</si>
  <si>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</si>
  <si>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</si>
  <si>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</si>
  <si>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</si>
  <si>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</si>
  <si>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</si>
  <si>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</si>
  <si>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</si>
  <si>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</si>
  <si>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</si>
  <si>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</si>
  <si>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</si>
  <si>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</si>
  <si>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</si>
  <si>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</si>
  <si>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</si>
  <si>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</si>
  <si>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</si>
  <si>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</si>
  <si>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</si>
  <si>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</si>
  <si>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</si>
  <si>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</si>
  <si>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</si>
  <si>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</si>
  <si>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</si>
  <si>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</si>
  <si>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</si>
  <si>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</si>
  <si>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</si>
  <si>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</si>
  <si>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</si>
  <si>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</si>
  <si>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</si>
  <si>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</si>
  <si>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</si>
  <si>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</si>
  <si>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</si>
  <si>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</si>
  <si>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</si>
  <si>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</si>
  <si>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</si>
  <si>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</si>
  <si>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</si>
  <si>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</si>
  <si>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</si>
  <si>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</si>
  <si>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</si>
  <si>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</si>
  <si>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</si>
  <si>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</si>
  <si>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</si>
  <si>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</si>
  <si>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</si>
  <si>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</si>
  <si>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</si>
  <si>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</si>
  <si>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</si>
  <si>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</si>
  <si>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</si>
  <si>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</si>
  <si>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</si>
  <si>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</si>
  <si>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</si>
  <si>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</si>
  <si>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</si>
  <si>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</si>
  <si>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</si>
  <si>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</si>
  <si>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</si>
  <si>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</si>
  <si>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</si>
  <si>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</si>
  <si>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</si>
  <si>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</si>
  <si>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</si>
  <si>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</si>
  <si>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</si>
  <si>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</si>
  <si>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</si>
  <si>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</si>
  <si>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</si>
  <si>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</si>
  <si>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</si>
  <si>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</si>
  <si>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</si>
  <si>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</si>
  <si>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</si>
  <si>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</si>
  <si>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</si>
  <si>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</si>
  <si>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</si>
  <si>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</si>
  <si>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</si>
  <si>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</si>
  <si>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</si>
  <si>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</si>
  <si>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</si>
  <si>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</si>
  <si>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</si>
  <si>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</si>
  <si>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</si>
  <si>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</si>
  <si>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</si>
  <si>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</si>
  <si>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</si>
  <si>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</si>
  <si>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</si>
  <si>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</si>
  <si>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</si>
  <si>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</si>
  <si>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</si>
  <si>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</si>
  <si>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</si>
  <si>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</si>
  <si>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</si>
  <si>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</si>
  <si>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</si>
  <si>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</si>
  <si>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</si>
  <si>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</si>
  <si>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</si>
  <si>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</si>
  <si>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</si>
  <si>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</si>
  <si>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</si>
  <si>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</si>
  <si>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</si>
  <si>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</si>
  <si>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</si>
  <si>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</si>
  <si>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</si>
  <si>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</si>
  <si>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</si>
  <si>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</si>
  <si>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</si>
  <si>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</si>
  <si>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</si>
  <si>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</si>
  <si>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</si>
  <si>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</si>
  <si>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</si>
  <si>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</si>
  <si>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</si>
  <si>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</si>
  <si>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</si>
  <si>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</si>
  <si>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</si>
  <si>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</si>
  <si>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</si>
  <si>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</si>
  <si>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</si>
  <si>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</si>
  <si>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</si>
  <si>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</si>
  <si>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</si>
  <si>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</si>
  <si>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</si>
  <si>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</si>
  <si>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</si>
  <si>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</si>
  <si>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</si>
  <si>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</si>
  <si>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</si>
  <si>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</si>
  <si>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</si>
  <si>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</si>
  <si>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</si>
  <si>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</si>
  <si>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</si>
  <si>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</si>
  <si>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</si>
  <si>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</si>
  <si>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</si>
  <si>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</si>
  <si>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</si>
  <si>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</si>
  <si>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</si>
  <si>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</si>
  <si>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</si>
  <si>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</si>
  <si>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</si>
  <si>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</si>
  <si>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</si>
  <si>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</si>
  <si>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</si>
  <si>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</si>
  <si>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</si>
  <si>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</si>
  <si>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</si>
  <si>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</si>
  <si>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</si>
  <si>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</si>
  <si>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</si>
  <si>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</si>
  <si>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</si>
  <si>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</si>
  <si>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</si>
  <si>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</si>
  <si>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</si>
  <si>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</si>
  <si>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</si>
  <si>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</si>
  <si>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</si>
  <si>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</si>
  <si>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</si>
  <si>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</si>
  <si>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</si>
  <si>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</si>
  <si>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</si>
  <si>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</si>
  <si>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</si>
  <si>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</si>
  <si>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</si>
  <si>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</si>
  <si>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</si>
  <si>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</si>
  <si>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</si>
  <si>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</si>
  <si>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</si>
  <si>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</si>
  <si>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</si>
  <si>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</si>
  <si>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</si>
  <si>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</si>
  <si>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</si>
  <si>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</si>
  <si>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</si>
  <si>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</si>
  <si>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</si>
  <si>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</si>
  <si>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</si>
  <si>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</si>
  <si>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</si>
  <si>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</si>
  <si>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</si>
  <si>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</si>
  <si>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</si>
  <si>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</si>
  <si>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</si>
  <si>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</si>
  <si>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</si>
  <si>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</si>
  <si>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</si>
  <si>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</si>
  <si>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</si>
  <si>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</si>
  <si>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</si>
  <si>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</si>
  <si>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</si>
  <si>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</si>
  <si>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</si>
  <si>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</si>
  <si>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</si>
  <si>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</si>
  <si>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</si>
  <si>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</si>
  <si>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</si>
  <si>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</si>
  <si>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</si>
  <si>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</si>
  <si>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</si>
  <si>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</si>
  <si>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</si>
  <si>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</si>
  <si>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</si>
  <si>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</si>
  <si>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</si>
  <si>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</si>
  <si>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</si>
  <si>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</si>
  <si>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</si>
  <si>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</si>
  <si>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</si>
  <si>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</si>
  <si>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</si>
  <si>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</si>
  <si>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</si>
  <si>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</si>
  <si>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</si>
  <si>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</si>
  <si>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</si>
  <si>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</si>
  <si>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</si>
  <si>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</si>
  <si>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</si>
  <si>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</si>
  <si>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</si>
  <si>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</si>
  <si>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</si>
  <si>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</si>
  <si>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</si>
  <si>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</si>
  <si>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</si>
  <si>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</si>
  <si>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</si>
  <si>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</si>
  <si>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</si>
  <si>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</si>
  <si>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</si>
  <si>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</si>
  <si>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</si>
  <si>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</si>
  <si>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</si>
  <si>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</si>
  <si>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</si>
  <si>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</si>
  <si>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</si>
  <si>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</si>
  <si>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</si>
  <si>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</si>
  <si>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</si>
  <si>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</si>
  <si>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</si>
  <si>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</si>
  <si>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</si>
  <si>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</si>
  <si>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</si>
  <si>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</si>
  <si>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</si>
  <si>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</si>
  <si>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</si>
  <si>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</si>
  <si>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</si>
  <si>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</si>
  <si>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</si>
  <si>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</si>
  <si>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</si>
  <si>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</si>
  <si>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</si>
  <si>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</si>
  <si>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</si>
  <si>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</si>
  <si>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</si>
  <si>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</si>
  <si>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</si>
  <si>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</si>
  <si>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</si>
  <si>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</si>
  <si>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</si>
  <si>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</si>
  <si>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</si>
  <si>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</si>
  <si>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</si>
  <si>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</si>
  <si>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</si>
  <si>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</si>
  <si>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</si>
  <si>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</si>
  <si>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</si>
  <si>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</si>
  <si>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</si>
  <si>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</si>
  <si>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</si>
  <si>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</si>
  <si>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</si>
  <si>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</si>
  <si>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</si>
  <si>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</si>
  <si>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</si>
  <si>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</si>
  <si>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</si>
  <si>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</si>
  <si>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</si>
  <si>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</si>
  <si>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</si>
  <si>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</si>
  <si>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</si>
  <si>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</si>
  <si>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</si>
  <si>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</si>
  <si>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</si>
  <si>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</si>
  <si>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</si>
  <si>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</si>
  <si>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</si>
  <si>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</si>
  <si>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</si>
  <si>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</si>
  <si>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</si>
  <si>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</si>
  <si>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</si>
  <si>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</si>
  <si>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</si>
  <si>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</si>
  <si>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</si>
  <si>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</si>
  <si>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</si>
  <si>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</si>
  <si>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</si>
  <si>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</si>
  <si>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</si>
  <si>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</si>
  <si>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</si>
  <si>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</si>
  <si>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</si>
  <si>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</si>
  <si>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</si>
  <si>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</si>
  <si>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</si>
  <si>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</si>
  <si>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</si>
  <si>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</si>
  <si>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</si>
  <si>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</si>
  <si>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</si>
  <si>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</si>
  <si>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</si>
  <si>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</si>
  <si>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</si>
  <si>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</si>
  <si>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</si>
  <si>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</si>
  <si>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</si>
  <si>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</si>
  <si>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</si>
  <si>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</si>
  <si>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</si>
  <si>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</si>
  <si>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</si>
  <si>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</si>
  <si>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</si>
  <si>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</si>
  <si>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</si>
  <si>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</si>
  <si>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</si>
  <si>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</si>
  <si>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</si>
  <si>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</si>
  <si>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</si>
  <si>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</si>
  <si>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</si>
  <si>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</si>
  <si>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</si>
  <si>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</si>
  <si>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</si>
  <si>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</si>
  <si>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</si>
  <si>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</si>
  <si>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</si>
  <si>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</si>
  <si>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</si>
  <si>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</si>
  <si>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</si>
  <si>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</si>
  <si>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</si>
  <si>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</si>
  <si>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</si>
  <si>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</si>
  <si>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</si>
  <si>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</si>
  <si>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</si>
  <si>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</si>
  <si>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</si>
  <si>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</si>
  <si>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</si>
  <si>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</si>
  <si>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</si>
  <si>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</si>
  <si>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</si>
  <si>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</si>
  <si>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</si>
  <si>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</si>
  <si>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</si>
  <si>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</si>
  <si>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</si>
  <si>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</si>
  <si>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</si>
  <si>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</si>
  <si>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</si>
  <si>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</si>
  <si>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</si>
  <si>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</si>
  <si>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</si>
  <si>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</si>
  <si>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</si>
  <si>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</si>
  <si>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</si>
  <si>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</si>
  <si>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</si>
  <si>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</si>
  <si>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</si>
  <si>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</si>
  <si>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</si>
  <si>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</si>
  <si>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</si>
  <si>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</si>
  <si>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</si>
  <si>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</si>
  <si>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</si>
  <si>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</si>
  <si>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</si>
  <si>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</si>
  <si>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</si>
  <si>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</si>
  <si>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</si>
  <si>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</si>
  <si>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</si>
  <si>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</si>
  <si>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</si>
  <si>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</si>
  <si>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</si>
  <si>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</si>
  <si>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</si>
  <si>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</si>
  <si>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</si>
  <si>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</si>
  <si>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</si>
  <si>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</si>
  <si>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</si>
  <si>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</si>
  <si>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</si>
  <si>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</si>
  <si>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</si>
  <si>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</si>
  <si>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</si>
  <si>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</si>
  <si>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</si>
  <si>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</si>
  <si>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</si>
  <si>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</si>
  <si>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</si>
  <si>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</si>
  <si>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</si>
  <si>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</si>
  <si>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</si>
  <si>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</si>
  <si>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</si>
  <si>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</si>
  <si>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</si>
  <si>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</si>
  <si>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</si>
  <si>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</si>
  <si>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</si>
  <si>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</si>
  <si>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</si>
  <si>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</si>
  <si>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</si>
  <si>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</si>
  <si>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</si>
  <si>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</si>
  <si>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</si>
  <si>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</si>
  <si>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</si>
  <si>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</si>
  <si>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</si>
  <si>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</si>
  <si>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</si>
  <si>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</si>
  <si>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</si>
  <si>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</si>
  <si>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</si>
  <si>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</si>
  <si>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</si>
  <si>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</si>
  <si>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</si>
  <si>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</si>
  <si>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</si>
  <si>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</si>
  <si>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</si>
  <si>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</si>
  <si>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</si>
  <si>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</si>
  <si>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</si>
  <si>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</si>
  <si>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</si>
  <si>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</si>
  <si>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</si>
  <si>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</si>
  <si>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</si>
  <si>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</si>
  <si>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</si>
  <si>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</si>
  <si>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</si>
  <si>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</si>
  <si>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</si>
  <si>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</si>
  <si>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</si>
  <si>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</si>
  <si>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</si>
  <si>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</si>
  <si>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</si>
  <si>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</si>
  <si>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</si>
  <si>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</si>
  <si>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</si>
  <si>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</si>
  <si>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</si>
  <si>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</si>
  <si>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</si>
  <si>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</si>
  <si>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</si>
  <si>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</si>
  <si>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</si>
  <si>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</si>
  <si>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</si>
  <si>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</si>
  <si>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</si>
  <si>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</si>
  <si>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</si>
  <si>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</si>
  <si>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</si>
  <si>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</si>
  <si>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</si>
  <si>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</si>
  <si>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</si>
  <si>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</si>
  <si>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</si>
  <si>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</si>
  <si>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</si>
  <si>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</si>
  <si>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</si>
  <si>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</si>
  <si>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</si>
  <si>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</si>
  <si>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</si>
  <si>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</si>
  <si>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</si>
  <si>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</si>
  <si>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</si>
  <si>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</si>
  <si>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</si>
  <si>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</si>
  <si>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</si>
  <si>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</si>
  <si>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</si>
  <si>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</si>
  <si>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</si>
  <si>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</si>
  <si>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</si>
  <si>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</si>
  <si>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</si>
  <si>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</si>
  <si>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</si>
  <si>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</si>
  <si>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</si>
  <si>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</si>
  <si>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</si>
  <si>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</si>
  <si>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</si>
  <si>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</si>
  <si>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</si>
  <si>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</si>
  <si>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</si>
  <si>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</si>
  <si>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</si>
  <si>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</si>
  <si>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</si>
  <si>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</si>
  <si>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</si>
  <si>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</si>
  <si>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</si>
  <si>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</si>
  <si>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</si>
  <si>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</si>
  <si>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</si>
  <si>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</si>
  <si>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</si>
  <si>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</si>
  <si>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</si>
  <si>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</si>
  <si>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</si>
  <si>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</si>
  <si>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</si>
  <si>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</si>
  <si>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</si>
  <si>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</si>
  <si>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</si>
  <si>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</si>
  <si>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</si>
  <si>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</si>
  <si>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</si>
  <si>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</si>
  <si>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</si>
  <si>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</si>
  <si>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</si>
  <si>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</si>
  <si>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</si>
  <si>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</si>
  <si>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</si>
  <si>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</si>
  <si>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</si>
  <si>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</si>
  <si>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</si>
  <si>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</si>
  <si>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</si>
  <si>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</si>
  <si>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</si>
  <si>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</si>
  <si>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</si>
  <si>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</si>
  <si>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</si>
  <si>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</si>
  <si>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</si>
  <si>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</si>
  <si>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</si>
  <si>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</si>
  <si>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</si>
  <si>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</si>
  <si>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</si>
  <si>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</si>
  <si>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</si>
  <si>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</si>
  <si>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</si>
  <si>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</si>
  <si>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</si>
  <si>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</si>
  <si>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</si>
  <si>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</si>
  <si>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</si>
  <si>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</si>
  <si>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</si>
  <si>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</si>
  <si>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</si>
  <si>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</si>
  <si>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</si>
  <si>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</si>
  <si>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</si>
  <si>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</si>
  <si>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</si>
  <si>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</si>
  <si>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</si>
  <si>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</si>
  <si>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</si>
  <si>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</si>
  <si>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</si>
  <si>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</si>
  <si>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</si>
  <si>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</si>
  <si>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</si>
  <si>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</si>
  <si>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</si>
  <si>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</si>
  <si>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</si>
  <si>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</si>
  <si>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</si>
  <si>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</si>
  <si>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</si>
  <si>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</si>
  <si>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</si>
  <si>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</si>
  <si>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</si>
  <si>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</si>
  <si>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</si>
  <si>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</si>
  <si>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</si>
  <si>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</si>
  <si>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</si>
  <si>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</si>
  <si>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</si>
  <si>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</si>
  <si>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</si>
  <si>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</si>
  <si>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</si>
  <si>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</si>
  <si>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</si>
  <si>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</si>
  <si>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</si>
  <si>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</si>
  <si>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</si>
  <si>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</si>
  <si>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</si>
  <si>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</si>
  <si>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</si>
  <si>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</si>
  <si>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</si>
  <si>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</si>
  <si>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</si>
  <si>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</si>
  <si>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</si>
  <si>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</si>
  <si>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</si>
  <si>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</si>
  <si>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</si>
  <si>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</si>
  <si>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</si>
  <si>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</si>
  <si>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</si>
  <si>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</si>
  <si>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</si>
  <si>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</si>
  <si>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</si>
  <si>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</si>
  <si>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</si>
  <si>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</si>
  <si>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</si>
  <si>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</si>
  <si>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</si>
  <si>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</si>
  <si>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</si>
  <si>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</si>
  <si>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</si>
  <si>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</si>
  <si>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</si>
  <si>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</si>
  <si>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</si>
  <si>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</si>
  <si>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</si>
  <si>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</si>
  <si>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</si>
  <si>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</si>
  <si>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</si>
  <si>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</si>
  <si>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</si>
  <si>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</si>
  <si>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</si>
  <si>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</si>
  <si>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</si>
  <si>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</si>
  <si>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</si>
  <si>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</si>
  <si>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</si>
  <si>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</si>
  <si>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</si>
  <si>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</si>
  <si>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</si>
  <si>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</si>
  <si>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</si>
  <si>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</si>
  <si>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</si>
  <si>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</si>
  <si>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</si>
  <si>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</si>
  <si>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</si>
  <si>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</si>
  <si>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</si>
  <si>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</si>
  <si>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</si>
  <si>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</si>
  <si>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</si>
  <si>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</si>
  <si>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</si>
  <si>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</si>
  <si>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</si>
  <si>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</si>
  <si>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</si>
  <si>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</si>
  <si>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</si>
  <si>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</si>
  <si>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</si>
  <si>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</si>
  <si>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</si>
  <si>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</si>
  <si>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</si>
  <si>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</si>
  <si>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</si>
  <si>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</si>
  <si>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</si>
  <si>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</si>
  <si>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</si>
  <si>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</si>
  <si>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</si>
  <si>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</si>
  <si>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</si>
  <si>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</si>
  <si>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</si>
  <si>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</si>
  <si>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</si>
  <si>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</si>
  <si>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</si>
  <si>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</si>
  <si>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</si>
  <si>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</si>
  <si>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</si>
  <si>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</si>
  <si>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</si>
  <si>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</si>
  <si>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</si>
  <si>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</si>
  <si>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</si>
  <si>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</si>
  <si>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</si>
  <si>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</si>
  <si>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</si>
  <si>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</si>
  <si>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</si>
  <si>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</si>
  <si>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</si>
  <si>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</si>
  <si>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</si>
  <si>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</si>
  <si>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</si>
  <si>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</si>
  <si>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</si>
  <si>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</si>
  <si>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</si>
  <si>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</si>
  <si>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</si>
  <si>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</si>
  <si>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</si>
  <si>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</si>
  <si>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</si>
  <si>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</si>
  <si>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</si>
  <si>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</si>
  <si>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</si>
  <si>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</si>
  <si>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</si>
  <si>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</si>
  <si>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</si>
  <si>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</si>
  <si>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</si>
  <si>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</si>
  <si>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</si>
  <si>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</si>
  <si>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</si>
  <si>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</si>
  <si>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</si>
  <si>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</si>
  <si>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</si>
  <si>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</si>
  <si>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</si>
  <si>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</si>
  <si>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</si>
  <si>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</si>
  <si>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</si>
  <si>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</si>
  <si>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</si>
  <si>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</si>
  <si>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</si>
  <si>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</si>
  <si>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</si>
  <si>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</si>
  <si>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</si>
  <si>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</si>
  <si>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</si>
  <si>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</si>
  <si>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</si>
  <si>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</si>
  <si>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</si>
  <si>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</si>
  <si>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</si>
  <si>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</si>
  <si>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</si>
  <si>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</si>
  <si>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</si>
  <si>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</si>
  <si>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</si>
  <si>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</si>
  <si>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</si>
  <si>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</si>
  <si>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</si>
  <si>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</si>
  <si>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</si>
  <si>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</si>
  <si>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</si>
  <si>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</si>
  <si>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</si>
  <si>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</si>
  <si>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</si>
  <si>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</si>
  <si>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</si>
  <si>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</si>
  <si>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</si>
  <si>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</si>
  <si>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</si>
  <si>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</si>
  <si>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</si>
  <si>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</si>
  <si>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</si>
  <si>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</si>
  <si>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</si>
  <si>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</si>
  <si>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</si>
  <si>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</si>
  <si>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</si>
  <si>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</si>
  <si>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</si>
  <si>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</si>
  <si>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</si>
  <si>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</si>
  <si>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</si>
  <si>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</si>
  <si>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</si>
  <si>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</si>
  <si>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</si>
  <si>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</si>
  <si>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</si>
  <si>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</si>
  <si>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</si>
  <si>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</si>
  <si>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</si>
  <si>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</si>
  <si>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</si>
  <si>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</si>
  <si>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</si>
  <si>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</si>
  <si>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</si>
  <si>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</si>
  <si>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</si>
  <si>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</si>
  <si>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</si>
  <si>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</si>
  <si>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</si>
  <si>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</si>
  <si>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</si>
  <si>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</si>
  <si>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</si>
  <si>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</si>
  <si>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</si>
  <si>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</si>
  <si>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</si>
  <si>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</si>
  <si>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</si>
  <si>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</si>
  <si>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</si>
  <si>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</si>
  <si>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</si>
  <si>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</si>
  <si>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</si>
  <si>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</si>
  <si>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</si>
  <si>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</si>
  <si>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</si>
  <si>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</si>
  <si>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</si>
  <si>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</si>
  <si>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</si>
  <si>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</si>
  <si>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</si>
  <si>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</si>
  <si>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</si>
  <si>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</si>
  <si>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</si>
  <si>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</si>
  <si>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</si>
  <si>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</si>
  <si>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</si>
  <si>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</si>
  <si>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</si>
  <si>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</si>
  <si>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</si>
  <si>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</si>
  <si>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</si>
  <si>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</si>
  <si>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</si>
  <si>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</si>
  <si>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</si>
  <si>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</si>
  <si>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</si>
  <si>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</si>
  <si>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</si>
  <si>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</si>
  <si>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</si>
  <si>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</si>
  <si>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</si>
  <si>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</si>
  <si>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</si>
  <si>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</si>
  <si>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</si>
  <si>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</si>
  <si>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</si>
  <si>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</si>
  <si>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</si>
  <si>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</si>
  <si>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</si>
  <si>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</si>
  <si>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</si>
  <si>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</si>
  <si>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</si>
  <si>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</si>
  <si>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</si>
  <si>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</si>
  <si>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</si>
  <si>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</si>
  <si>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</si>
  <si>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</si>
  <si>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</si>
  <si>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</si>
  <si>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</si>
  <si>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</si>
  <si>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</si>
  <si>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</si>
  <si>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</si>
  <si>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</si>
  <si>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</si>
  <si>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</si>
  <si>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</si>
  <si>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</si>
  <si>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</si>
  <si>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</si>
  <si>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</si>
  <si>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</si>
  <si>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</si>
  <si>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</si>
  <si>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</si>
  <si>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</si>
  <si>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</si>
  <si>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</si>
  <si>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</si>
  <si>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</si>
  <si>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</si>
  <si>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</si>
  <si>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</si>
  <si>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</si>
  <si>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</si>
  <si>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</si>
  <si>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</si>
  <si>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</si>
  <si>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</si>
  <si>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</si>
  <si>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</si>
  <si>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</si>
  <si>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</si>
  <si>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</si>
  <si>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</si>
  <si>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</si>
  <si>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</si>
  <si>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</si>
  <si>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</si>
  <si>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</si>
  <si>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</si>
  <si>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</si>
  <si>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</si>
  <si>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</si>
  <si>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</si>
  <si>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</si>
  <si>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</si>
  <si>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</si>
  <si>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</si>
  <si>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</si>
  <si>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</si>
  <si>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</si>
  <si>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</si>
  <si>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</si>
  <si>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</si>
  <si>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</si>
  <si>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</si>
  <si>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</si>
  <si>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</si>
  <si>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</si>
  <si>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</si>
  <si>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</si>
  <si>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</si>
  <si>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</si>
  <si>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</si>
  <si>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</si>
  <si>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</si>
  <si>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</si>
  <si>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</si>
  <si>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</si>
  <si>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</si>
  <si>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</si>
  <si>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</si>
  <si>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</si>
  <si>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</si>
  <si>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</si>
  <si>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</si>
  <si>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</si>
  <si>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</si>
  <si>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</si>
  <si>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</si>
  <si>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</si>
  <si>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</si>
  <si>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</si>
  <si>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</si>
  <si>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</si>
  <si>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</si>
  <si>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</si>
  <si>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</si>
  <si>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</si>
  <si>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</si>
  <si>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</si>
  <si>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</si>
  <si>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</si>
  <si>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</si>
  <si>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</si>
  <si>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</si>
  <si>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</si>
  <si>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</si>
  <si>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</si>
  <si>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</si>
  <si>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</si>
  <si>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</si>
  <si>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</si>
  <si>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</si>
  <si>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</si>
  <si>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</si>
  <si>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</si>
  <si>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</si>
  <si>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</si>
  <si>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</si>
  <si>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</si>
  <si>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</si>
  <si>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</si>
  <si>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</si>
  <si>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</si>
  <si>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</si>
  <si>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</si>
  <si>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</si>
  <si>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</si>
  <si>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</si>
  <si>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</si>
  <si>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</si>
  <si>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</si>
  <si>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</si>
  <si>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</si>
  <si>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</si>
  <si>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</si>
  <si>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</si>
  <si>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</si>
  <si>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</si>
  <si>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</si>
  <si>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</si>
  <si>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</si>
  <si>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</si>
  <si>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</si>
  <si>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</si>
  <si>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</si>
  <si>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</si>
  <si>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</si>
  <si>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</si>
  <si>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</si>
  <si>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</si>
  <si>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</si>
  <si>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</si>
  <si>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</si>
  <si>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</si>
  <si>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</si>
  <si>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</si>
  <si>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</si>
  <si>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</si>
  <si>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</si>
  <si>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</si>
  <si>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</si>
  <si>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</si>
  <si>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</si>
  <si>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</si>
  <si>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</si>
  <si>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</si>
  <si>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</si>
  <si>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</si>
  <si>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</si>
  <si>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</si>
  <si>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</si>
  <si>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</si>
  <si>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</si>
  <si>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</si>
  <si>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</si>
  <si>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</si>
  <si>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</si>
  <si>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</si>
  <si>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</si>
  <si>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</si>
  <si>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</si>
  <si>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</si>
  <si>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</si>
  <si>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</si>
  <si>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</si>
  <si>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</si>
  <si>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</si>
  <si>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</si>
  <si>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</si>
  <si>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</si>
  <si>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</si>
  <si>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</si>
  <si>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</si>
  <si>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</si>
  <si>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</si>
  <si>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</si>
  <si>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</si>
  <si>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</si>
  <si>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</si>
  <si>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</si>
  <si>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</si>
  <si>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</si>
  <si>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</si>
  <si>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</si>
  <si>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</si>
  <si>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</si>
  <si>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</si>
  <si>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</si>
  <si>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</si>
  <si>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</si>
  <si>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</si>
  <si>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</si>
  <si>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</si>
  <si>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</si>
  <si>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</si>
  <si>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</si>
  <si>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</si>
  <si>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</si>
  <si>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</si>
  <si>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</si>
  <si>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</si>
  <si>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</si>
  <si>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</si>
  <si>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</si>
  <si>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</si>
  <si>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</si>
  <si>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</si>
  <si>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</si>
  <si>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</si>
  <si>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</si>
  <si>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</si>
  <si>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</si>
  <si>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</si>
  <si>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</si>
  <si>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</si>
  <si>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</si>
  <si>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</si>
  <si>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</si>
  <si>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</si>
  <si>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</si>
  <si>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</si>
  <si>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</si>
  <si>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</si>
  <si>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</si>
  <si>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</si>
  <si>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</si>
  <si>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</si>
  <si>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</si>
  <si>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</si>
  <si>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</si>
  <si>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</si>
  <si>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</si>
  <si>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</si>
  <si>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</si>
  <si>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</si>
  <si>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</si>
  <si>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</si>
  <si>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</si>
  <si>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</si>
  <si>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</si>
  <si>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</si>
  <si>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</si>
  <si>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</si>
  <si>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</si>
  <si>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</si>
  <si>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</si>
  <si>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</si>
  <si>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</si>
  <si>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</si>
  <si>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</si>
  <si>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</si>
  <si>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</si>
  <si>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</si>
  <si>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</si>
  <si>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</si>
  <si>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</si>
  <si>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</si>
  <si>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</si>
  <si>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</si>
  <si>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</si>
  <si>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</si>
  <si>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</si>
  <si>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</si>
  <si>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</si>
  <si>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</si>
  <si>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</si>
  <si>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</si>
  <si>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</si>
  <si>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</si>
  <si>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</si>
  <si>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</si>
  <si>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</si>
  <si>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</si>
  <si>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</si>
  <si>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</si>
  <si>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</si>
  <si>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</si>
  <si>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</si>
  <si>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</si>
  <si>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</si>
  <si>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</si>
  <si>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</si>
  <si>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</si>
  <si>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</si>
  <si>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</si>
  <si>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</si>
  <si>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</si>
  <si>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</si>
  <si>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</si>
  <si>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</si>
  <si>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</si>
  <si>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</si>
  <si>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</si>
  <si>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</si>
  <si>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</si>
  <si>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</si>
  <si>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</si>
  <si>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</si>
  <si>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</si>
  <si>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</si>
  <si>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</si>
  <si>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</si>
  <si>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</si>
  <si>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</si>
  <si>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</si>
  <si>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</si>
  <si>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</si>
  <si>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</si>
  <si>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</si>
  <si>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</si>
  <si>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</si>
  <si>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</si>
  <si>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</si>
  <si>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</si>
  <si>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</si>
  <si>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</si>
  <si>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</si>
  <si>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</si>
  <si>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</si>
  <si>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</si>
  <si>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</si>
  <si>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</si>
  <si>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</si>
  <si>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</si>
  <si>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</si>
  <si>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</si>
  <si>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</si>
  <si>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</si>
  <si>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</si>
  <si>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</si>
  <si>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</si>
  <si>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</si>
  <si>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</si>
  <si>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</si>
  <si>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</si>
  <si>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</si>
  <si>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</si>
  <si>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</si>
  <si>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</si>
  <si>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</si>
  <si>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</si>
  <si>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</si>
  <si>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</si>
  <si>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</si>
  <si>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</si>
  <si>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</si>
  <si>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</si>
  <si>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</si>
  <si>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</si>
  <si>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</si>
  <si>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</si>
  <si>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</si>
  <si>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</si>
  <si>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</si>
  <si>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</si>
  <si>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</si>
  <si>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</si>
  <si>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</si>
  <si>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</si>
  <si>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</si>
  <si>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</si>
  <si>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</si>
  <si>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</si>
  <si>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</si>
  <si>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</si>
  <si>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</si>
  <si>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</si>
  <si>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</si>
  <si>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</si>
  <si>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</si>
  <si>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</si>
  <si>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</si>
  <si>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</si>
  <si>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</si>
  <si>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</si>
  <si>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</si>
  <si>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</si>
  <si>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</si>
  <si>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</si>
  <si>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</si>
  <si>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</si>
  <si>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</si>
  <si>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</si>
  <si>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</si>
  <si>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</si>
  <si>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</si>
  <si>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</si>
  <si>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</si>
  <si>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</si>
  <si>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</si>
  <si>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</si>
  <si>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</si>
  <si>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</si>
  <si>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</si>
  <si>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</si>
  <si>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</si>
  <si>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</si>
  <si>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</si>
  <si>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</si>
  <si>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</si>
  <si>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</si>
  <si>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</si>
  <si>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</si>
  <si>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</si>
  <si>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</si>
  <si>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</si>
  <si>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</si>
  <si>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</si>
  <si>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</si>
  <si>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</si>
  <si>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</si>
  <si>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</si>
  <si>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</si>
  <si>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</si>
  <si>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</si>
  <si>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</si>
  <si>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</si>
  <si>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</si>
  <si>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</si>
  <si>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</si>
  <si>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</si>
  <si>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</si>
  <si>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</si>
  <si>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</si>
  <si>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</si>
  <si>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</si>
  <si>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</si>
  <si>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</si>
  <si>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</si>
  <si>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</si>
  <si>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</si>
  <si>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</si>
  <si>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</si>
  <si>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</si>
  <si>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</si>
  <si>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</si>
  <si>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</si>
  <si>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</si>
  <si>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</si>
  <si>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</si>
  <si>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</si>
  <si>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</si>
  <si>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</si>
  <si>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</si>
  <si>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</si>
  <si>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</si>
  <si>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</si>
  <si>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</si>
  <si>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</si>
  <si>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</si>
  <si>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</si>
  <si>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</si>
  <si>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</si>
  <si>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</si>
  <si>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</si>
  <si>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</si>
  <si>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</si>
  <si>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</si>
  <si>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</si>
  <si>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</si>
  <si>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</si>
  <si>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</si>
  <si>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</si>
  <si>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</si>
  <si>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</si>
  <si>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</si>
  <si>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</si>
  <si>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</si>
  <si>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</si>
  <si>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</si>
  <si>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</si>
  <si>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</si>
  <si>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</si>
  <si>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</si>
  <si>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</si>
  <si>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</si>
  <si>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</si>
  <si>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</si>
  <si>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</si>
  <si>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</si>
  <si>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</si>
  <si>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</si>
  <si>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</si>
  <si>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</si>
  <si>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</si>
  <si>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</si>
  <si>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</si>
  <si>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</si>
  <si>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</si>
  <si>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</si>
  <si>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</si>
  <si>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</si>
  <si>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</si>
  <si>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</si>
  <si>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</si>
  <si>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</si>
  <si>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</si>
  <si>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</si>
  <si>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</si>
  <si>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</si>
  <si>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</si>
  <si>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</si>
  <si>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</si>
  <si>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</si>
  <si>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</si>
  <si>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</si>
  <si>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</si>
  <si>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</si>
  <si>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</si>
  <si>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</si>
  <si>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</si>
  <si>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</si>
  <si>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</si>
  <si>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</si>
  <si>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</si>
  <si>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</si>
  <si>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</si>
  <si>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</si>
  <si>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</si>
  <si>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</si>
  <si>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</si>
  <si>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</si>
  <si>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</si>
  <si>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</si>
  <si>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</si>
  <si>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</si>
  <si>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</si>
  <si>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</si>
  <si>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</si>
  <si>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</si>
  <si>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</si>
  <si>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</si>
  <si>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</si>
  <si>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</si>
  <si>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</si>
  <si>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</si>
  <si>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</si>
  <si>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</si>
  <si>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</si>
  <si>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</si>
  <si>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</si>
  <si>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</si>
  <si>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</si>
  <si>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</si>
  <si>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</si>
  <si>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</si>
  <si>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</si>
  <si>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</si>
  <si>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</si>
  <si>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</si>
  <si>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</si>
  <si>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</si>
  <si>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</si>
  <si>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</si>
  <si>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</si>
  <si>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</si>
  <si>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</si>
  <si>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</si>
  <si>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</si>
  <si>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</si>
  <si>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</si>
  <si>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</si>
  <si>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</si>
  <si>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</si>
  <si>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</si>
  <si>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</si>
  <si>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</si>
  <si>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</si>
  <si>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</si>
  <si>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</si>
  <si>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</si>
  <si>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</si>
  <si>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</si>
  <si>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</si>
  <si>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</si>
  <si>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</si>
  <si>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</si>
  <si>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</si>
  <si>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</si>
  <si>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</si>
  <si>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</si>
  <si>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</si>
  <si>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</si>
  <si>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</si>
  <si>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</si>
  <si>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</si>
  <si>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</si>
  <si>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</si>
  <si>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</si>
  <si>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</si>
  <si>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</si>
  <si>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</si>
  <si>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</si>
  <si>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</si>
  <si>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</si>
  <si>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</si>
  <si>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</si>
  <si>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</si>
  <si>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</si>
  <si>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</si>
  <si>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</si>
  <si>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</si>
  <si>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</si>
  <si>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</si>
  <si>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</si>
  <si>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</si>
  <si>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</si>
  <si>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</si>
  <si>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</si>
  <si>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</si>
  <si>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</si>
  <si>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</si>
  <si>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</si>
  <si>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</si>
  <si>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</si>
  <si>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</si>
  <si>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</si>
  <si>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</si>
  <si>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</si>
  <si>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</si>
  <si>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</si>
  <si>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</si>
  <si>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</si>
  <si>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</si>
  <si>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</si>
  <si>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</si>
  <si>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</si>
  <si>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</si>
  <si>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</si>
  <si>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</si>
  <si>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</si>
  <si>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</si>
  <si>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</si>
  <si>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</si>
  <si>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</si>
  <si>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</si>
  <si>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</si>
  <si>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</si>
  <si>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</si>
  <si>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</si>
  <si>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</si>
  <si>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</si>
  <si>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</si>
  <si>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</si>
  <si>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</si>
  <si>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</si>
  <si>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</si>
  <si>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</si>
  <si>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</si>
  <si>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</si>
  <si>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</si>
  <si>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</si>
  <si>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</si>
  <si>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</si>
  <si>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</si>
  <si>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</si>
  <si>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</si>
  <si>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</si>
  <si>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</si>
  <si>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</si>
  <si>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</si>
  <si>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</si>
  <si>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</si>
  <si>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</si>
  <si>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</si>
  <si>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</si>
  <si>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</si>
  <si>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</si>
  <si>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</si>
  <si>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</si>
  <si>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</si>
  <si>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</si>
  <si>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</si>
  <si>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</si>
  <si>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</si>
  <si>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</si>
  <si>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</si>
  <si>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</si>
  <si>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</si>
  <si>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</si>
  <si>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</si>
  <si>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</si>
  <si>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</si>
  <si>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</si>
  <si>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</si>
  <si>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</si>
  <si>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</si>
  <si>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</si>
  <si>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</si>
  <si>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</si>
  <si>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</si>
  <si>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</si>
  <si>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</si>
  <si>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</si>
  <si>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</si>
  <si>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</si>
  <si>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</si>
  <si>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</si>
  <si>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</si>
  <si>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</si>
  <si>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</si>
  <si>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</si>
  <si>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</si>
  <si>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</si>
  <si>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</si>
  <si>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</si>
  <si>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</si>
  <si>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</si>
  <si>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</si>
  <si>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</si>
  <si>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</si>
  <si>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</si>
  <si>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</si>
  <si>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</si>
  <si>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</si>
  <si>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</si>
  <si>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</si>
  <si>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</si>
  <si>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</si>
  <si>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</si>
  <si>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</si>
  <si>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</si>
  <si>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</si>
  <si>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</si>
  <si>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</si>
  <si>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</si>
  <si>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</si>
  <si>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</si>
  <si>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</si>
  <si>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</si>
  <si>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</si>
  <si>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</si>
  <si>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</si>
  <si>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</si>
  <si>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</si>
  <si>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</si>
  <si>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</si>
  <si>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</si>
  <si>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</si>
  <si>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</si>
  <si>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</si>
  <si>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</si>
  <si>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</si>
  <si>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</si>
  <si>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</si>
  <si>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</si>
  <si>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</si>
  <si>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</si>
  <si>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</si>
  <si>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</si>
  <si>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</si>
  <si>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</si>
  <si>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</si>
  <si>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</si>
  <si>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</si>
  <si>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</si>
  <si>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</si>
  <si>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</si>
  <si>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</si>
  <si>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</si>
  <si>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</si>
  <si>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</si>
  <si>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</si>
  <si>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</si>
  <si>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</si>
  <si>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</si>
  <si>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</si>
  <si>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</si>
  <si>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</si>
  <si>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</si>
  <si>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</si>
  <si>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</si>
  <si>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</si>
  <si>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</si>
  <si>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</si>
  <si>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</si>
  <si>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</si>
  <si>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</si>
  <si>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</si>
  <si>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</si>
  <si>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</si>
  <si>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</si>
  <si>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</si>
  <si>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</si>
  <si>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</si>
  <si>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</si>
  <si>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</si>
  <si>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</si>
  <si>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</si>
  <si>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</si>
  <si>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</si>
  <si>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</si>
  <si>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</si>
  <si>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</si>
  <si>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</si>
  <si>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</si>
  <si>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</si>
  <si>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</si>
  <si>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</si>
  <si>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</si>
  <si>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</si>
  <si>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</si>
  <si>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</si>
  <si>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</si>
  <si>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</si>
  <si>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</si>
  <si>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</si>
  <si>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</si>
  <si>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</si>
  <si>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</si>
  <si>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</si>
  <si>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</si>
  <si>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</si>
  <si>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</si>
  <si>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</si>
  <si>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</si>
  <si>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</si>
  <si>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</si>
  <si>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</si>
  <si>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</si>
  <si>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</si>
  <si>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</si>
  <si>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</si>
  <si>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</si>
  <si>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</si>
  <si>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</si>
  <si>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</si>
  <si>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</si>
  <si>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</si>
  <si>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</si>
  <si>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</si>
  <si>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</si>
  <si>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</si>
  <si>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</si>
  <si>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</si>
  <si>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</si>
  <si>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</si>
  <si>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</si>
  <si>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</si>
  <si>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</si>
  <si>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</si>
  <si>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</si>
  <si>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</si>
  <si>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</si>
  <si>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</si>
  <si>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</si>
  <si>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</si>
  <si>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</si>
  <si>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</si>
  <si>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</si>
  <si>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</si>
  <si>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</si>
  <si>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</si>
  <si>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</si>
  <si>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</si>
  <si>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</si>
  <si>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</si>
  <si>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</si>
  <si>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</si>
  <si>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</si>
  <si>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</si>
  <si>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</si>
  <si>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</si>
  <si>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</si>
  <si>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</si>
  <si>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</si>
  <si>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</si>
  <si>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</si>
  <si>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</si>
  <si>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</si>
  <si>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</si>
  <si>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</si>
  <si>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</si>
  <si>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</si>
  <si>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</si>
  <si>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</si>
  <si>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</si>
  <si>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</si>
  <si>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</si>
  <si>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</si>
  <si>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</si>
  <si>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</si>
  <si>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</si>
  <si>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</si>
  <si>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</si>
  <si>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</si>
  <si>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</si>
  <si>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</si>
  <si>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</si>
  <si>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</si>
  <si>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</si>
  <si>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</si>
  <si>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</si>
  <si>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</si>
  <si>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</si>
  <si>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</si>
  <si>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</si>
  <si>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</si>
  <si>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</si>
  <si>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</si>
  <si>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</si>
  <si>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</si>
  <si>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</si>
  <si>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</si>
  <si>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</si>
  <si>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</si>
  <si>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</si>
  <si>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</si>
  <si>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</si>
  <si>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</si>
  <si>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</si>
  <si>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</si>
  <si>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</si>
  <si>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</si>
  <si>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</si>
  <si>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</si>
  <si>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</si>
  <si>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</si>
  <si>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</si>
  <si>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</si>
  <si>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</si>
  <si>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</si>
  <si>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</si>
  <si>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</si>
  <si>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</si>
  <si>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</si>
  <si>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</si>
  <si>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</si>
  <si>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</si>
  <si>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</si>
  <si>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</si>
  <si>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</si>
  <si>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</si>
  <si>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</si>
  <si>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</si>
  <si>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</si>
  <si>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</si>
  <si>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</si>
  <si>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</si>
  <si>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</si>
  <si>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</si>
  <si>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</si>
  <si>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</si>
  <si>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</si>
  <si>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</si>
  <si>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</si>
  <si>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</si>
  <si>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</si>
  <si>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</si>
  <si>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</si>
  <si>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</si>
  <si>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</si>
  <si>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</si>
  <si>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</si>
  <si>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</si>
  <si>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</si>
  <si>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</si>
  <si>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</si>
  <si>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</si>
  <si>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</si>
  <si>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</si>
  <si>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</si>
  <si>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</si>
  <si>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</si>
  <si>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</si>
  <si>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</si>
  <si>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</si>
  <si>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</si>
  <si>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</si>
  <si>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</si>
  <si>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</si>
  <si>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</si>
  <si>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</si>
  <si>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</si>
  <si>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</si>
  <si>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</si>
  <si>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</si>
  <si>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</si>
  <si>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</si>
  <si>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</si>
  <si>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</si>
  <si>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</si>
  <si>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</si>
  <si>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</si>
  <si>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</si>
  <si>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</si>
  <si>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</si>
  <si>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</si>
  <si>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</si>
  <si>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</si>
  <si>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</si>
  <si>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</si>
  <si>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</si>
  <si>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</si>
  <si>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</si>
  <si>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</si>
  <si>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</si>
  <si>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</si>
  <si>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</si>
  <si>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</si>
  <si>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</si>
  <si>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</si>
  <si>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</si>
  <si>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</si>
  <si>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</si>
  <si>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</si>
  <si>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</si>
  <si>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</si>
  <si>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</si>
  <si>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</si>
  <si>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</si>
  <si>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</si>
  <si>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</si>
  <si>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</si>
  <si>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</si>
  <si>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</si>
  <si>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</si>
  <si>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</si>
  <si>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</si>
  <si>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</si>
  <si>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</si>
  <si>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</si>
  <si>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</si>
  <si>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</si>
  <si>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</si>
  <si>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</si>
  <si>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</si>
  <si>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</si>
  <si>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</si>
  <si>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</si>
  <si>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</si>
  <si>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</si>
  <si>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</si>
  <si>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</si>
  <si>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</si>
  <si>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</si>
  <si>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</si>
  <si>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</si>
  <si>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</si>
  <si>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</si>
  <si>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</si>
  <si>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</si>
  <si>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</si>
  <si>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</si>
  <si>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</si>
  <si>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</si>
  <si>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</si>
  <si>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</si>
  <si>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</si>
  <si>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</si>
  <si>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</si>
  <si>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</si>
  <si>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</si>
  <si>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</si>
  <si>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</si>
  <si>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</si>
  <si>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</si>
  <si>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</si>
  <si>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</si>
  <si>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</si>
  <si>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</si>
  <si>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</si>
  <si>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</si>
  <si>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</si>
  <si>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</si>
  <si>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</si>
  <si>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</si>
  <si>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</si>
  <si>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</si>
  <si>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</si>
  <si>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</si>
  <si>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</si>
  <si>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</si>
  <si>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</si>
  <si>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</si>
  <si>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</si>
  <si>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</si>
  <si>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</si>
  <si>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</si>
  <si>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</si>
  <si>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</si>
  <si>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</si>
  <si>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</si>
  <si>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</si>
  <si>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</si>
  <si>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</si>
  <si>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</si>
  <si>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</si>
  <si>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</si>
  <si>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</si>
  <si>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</si>
  <si>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</si>
  <si>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</si>
  <si>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</si>
  <si>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</si>
  <si>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</si>
  <si>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</si>
  <si>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</si>
  <si>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</si>
  <si>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</si>
  <si>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</si>
  <si>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</si>
  <si>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</si>
  <si>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</si>
  <si>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</si>
  <si>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</si>
  <si>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</si>
  <si>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</si>
  <si>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</si>
  <si>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</si>
  <si>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</si>
  <si>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</si>
  <si>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</si>
  <si>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</si>
  <si>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</si>
  <si>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</si>
  <si>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</si>
  <si>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</si>
  <si>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</si>
  <si>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</si>
  <si>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</si>
  <si>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</si>
  <si>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</si>
  <si>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</si>
  <si>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</si>
  <si>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</si>
  <si>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</si>
  <si>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</si>
  <si>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</si>
  <si>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</si>
  <si>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</si>
  <si>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</si>
  <si>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</si>
  <si>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</si>
  <si>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</si>
  <si>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</si>
  <si>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</si>
  <si>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</si>
  <si>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</si>
  <si>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</si>
  <si>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</si>
  <si>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</si>
  <si>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</si>
  <si>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</si>
  <si>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</si>
  <si>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</si>
  <si>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</si>
  <si>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</si>
  <si>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</si>
  <si>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</si>
  <si>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</si>
  <si>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</si>
  <si>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</si>
  <si>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</si>
  <si>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</si>
  <si>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</si>
  <si>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</si>
  <si>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</si>
  <si>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</si>
  <si>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</si>
  <si>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</si>
  <si>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</si>
  <si>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</si>
  <si>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</si>
  <si>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</si>
  <si>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</si>
  <si>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</si>
  <si>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</si>
  <si>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</si>
  <si>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</si>
  <si>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</si>
  <si>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</si>
  <si>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</si>
  <si>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</si>
  <si>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</si>
  <si>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</si>
  <si>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</si>
  <si>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</si>
  <si>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</si>
  <si>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</si>
  <si>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</si>
  <si>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</si>
  <si>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</si>
  <si>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</si>
  <si>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</si>
  <si>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</si>
  <si>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</si>
  <si>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</si>
  <si>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</si>
  <si>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</si>
  <si>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</si>
  <si>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</si>
  <si>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</si>
  <si>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</si>
  <si>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</si>
  <si>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</si>
  <si>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</si>
  <si>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</si>
  <si>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</si>
  <si>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</si>
  <si>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</si>
  <si>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</si>
  <si>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</si>
  <si>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</si>
  <si>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</si>
  <si>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</si>
  <si>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</si>
  <si>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</si>
  <si>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</si>
  <si>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</si>
  <si>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</si>
  <si>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</si>
  <si>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</si>
  <si>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</si>
  <si>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</si>
  <si>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</si>
  <si>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</si>
  <si>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</si>
  <si>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</si>
  <si>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</si>
  <si>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</si>
  <si>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</si>
  <si>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</si>
  <si>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</si>
  <si>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</si>
  <si>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</si>
  <si>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</si>
  <si>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</si>
  <si>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</si>
  <si>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</si>
  <si>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</si>
  <si>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</si>
  <si>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</si>
  <si>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</si>
  <si>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</si>
  <si>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</si>
  <si>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</si>
  <si>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</si>
  <si>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</si>
  <si>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</si>
  <si>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</si>
  <si>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</si>
  <si>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</si>
  <si>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</si>
  <si>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</si>
  <si>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</si>
  <si>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</si>
  <si>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</si>
  <si>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</si>
  <si>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</si>
  <si>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</si>
  <si>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</si>
  <si>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</si>
  <si>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</si>
  <si>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</si>
  <si>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</si>
  <si>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</si>
  <si>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</si>
  <si>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</si>
  <si>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</si>
  <si>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</si>
  <si>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</si>
  <si>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</si>
  <si>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</si>
  <si>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</si>
  <si>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</si>
  <si>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</si>
  <si>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</si>
  <si>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</si>
  <si>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</si>
  <si>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</si>
  <si>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</si>
  <si>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</si>
  <si>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</si>
  <si>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</si>
  <si>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</si>
  <si>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</si>
  <si>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</si>
  <si>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</si>
  <si>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</si>
  <si>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</si>
  <si>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</si>
  <si>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</si>
  <si>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</si>
  <si>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</si>
  <si>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</si>
  <si>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</si>
  <si>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</si>
  <si>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</si>
  <si>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</si>
  <si>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</si>
  <si>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</si>
  <si>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</si>
  <si>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</si>
  <si>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</si>
  <si>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</si>
  <si>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</si>
  <si>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</si>
  <si>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</si>
  <si>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</si>
  <si>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</si>
  <si>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</si>
  <si>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</si>
  <si>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</si>
  <si>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</si>
  <si>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</si>
  <si>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</si>
  <si>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</si>
  <si>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</si>
  <si>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</si>
  <si>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</si>
  <si>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</si>
  <si>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</si>
  <si>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</si>
  <si>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</si>
  <si>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</si>
  <si>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</si>
  <si>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</si>
  <si>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</si>
  <si>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</si>
  <si>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</si>
  <si>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</si>
  <si>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</si>
  <si>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</si>
  <si>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</si>
  <si>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</si>
  <si>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</si>
  <si>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</si>
  <si>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</si>
  <si>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</si>
  <si>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</si>
  <si>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</si>
  <si>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</si>
  <si>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</si>
  <si>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</si>
  <si>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</si>
  <si>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</si>
  <si>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</si>
  <si>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</si>
  <si>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</si>
  <si>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</si>
  <si>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</si>
  <si>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</si>
  <si>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</si>
  <si>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</si>
  <si>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</si>
  <si>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</si>
  <si>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</si>
  <si>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</si>
  <si>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</si>
  <si>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</si>
  <si>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</si>
  <si>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</si>
  <si>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</si>
  <si>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</si>
  <si>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</si>
  <si>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</si>
  <si>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</si>
  <si>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</si>
  <si>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</si>
  <si>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</si>
  <si>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</si>
  <si>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</si>
  <si>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</si>
  <si>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</si>
  <si>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</si>
  <si>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</si>
  <si>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</si>
  <si>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</si>
  <si>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</si>
  <si>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</si>
  <si>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</si>
  <si>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</si>
  <si>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</si>
  <si>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</si>
  <si>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</si>
  <si>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</si>
  <si>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</si>
  <si>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</si>
  <si>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</si>
  <si>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</si>
  <si>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</si>
  <si>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</si>
  <si>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</si>
  <si>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</si>
  <si>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</si>
  <si>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</si>
  <si>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</si>
  <si>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</si>
  <si>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</si>
  <si>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</si>
  <si>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</si>
  <si>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</si>
  <si>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</si>
  <si>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</si>
  <si>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</si>
  <si>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</si>
  <si>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</si>
  <si>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</si>
  <si>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</si>
  <si>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</si>
  <si>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</si>
  <si>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</si>
  <si>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</si>
  <si>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</si>
  <si>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</si>
  <si>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</si>
  <si>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</si>
  <si>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</si>
  <si>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</si>
  <si>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</si>
  <si>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</si>
  <si>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</si>
  <si>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</si>
  <si>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</si>
  <si>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</si>
  <si>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</si>
  <si>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</si>
  <si>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</si>
  <si>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</si>
  <si>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</si>
  <si>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</si>
  <si>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</si>
  <si>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</si>
  <si>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</si>
  <si>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</si>
  <si>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</si>
  <si>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</si>
  <si>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</si>
  <si>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</si>
  <si>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</si>
  <si>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</si>
  <si>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</si>
  <si>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</si>
  <si>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</si>
  <si>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</si>
  <si>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</si>
  <si>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</si>
  <si>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</si>
  <si>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</si>
  <si>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</si>
  <si>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</si>
  <si>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</si>
  <si>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</si>
  <si>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</si>
  <si>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</si>
  <si>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</si>
  <si>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</si>
  <si>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</si>
  <si>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</si>
  <si>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</si>
  <si>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</si>
  <si>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</si>
  <si>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</si>
  <si>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</si>
  <si>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</si>
  <si>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</si>
  <si>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</si>
  <si>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</si>
  <si>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</si>
  <si>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</si>
  <si>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</si>
  <si>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</si>
  <si>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</si>
  <si>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</si>
  <si>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</si>
  <si>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</si>
  <si>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</si>
  <si>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</si>
  <si>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</si>
  <si>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</si>
  <si>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</si>
  <si>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</si>
  <si>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</si>
  <si>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</si>
  <si>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</si>
  <si>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</si>
  <si>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</si>
  <si>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</si>
  <si>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</si>
  <si>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</si>
  <si>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</si>
  <si>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</si>
  <si>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</si>
  <si>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</si>
  <si>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</si>
  <si>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</si>
  <si>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</si>
  <si>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</si>
  <si>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</si>
  <si>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</si>
  <si>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</si>
  <si>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</si>
  <si>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</si>
  <si>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</si>
  <si>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</si>
  <si>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</si>
  <si>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</si>
  <si>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</si>
  <si>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</si>
  <si>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</si>
  <si>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</si>
  <si>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</si>
  <si>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</si>
  <si>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</si>
  <si>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</si>
  <si>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</si>
  <si>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</si>
  <si>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</si>
  <si>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</si>
  <si>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</si>
  <si>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</si>
  <si>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</si>
  <si>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</si>
  <si>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</si>
  <si>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</si>
  <si>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</si>
  <si>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</si>
  <si>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</si>
  <si>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</si>
  <si>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</si>
  <si>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</si>
  <si>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</si>
  <si>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</si>
  <si>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</si>
  <si>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</si>
  <si>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</si>
  <si>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</si>
  <si>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</si>
  <si>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</si>
  <si>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</si>
  <si>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</si>
  <si>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</si>
  <si>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</si>
  <si>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</si>
  <si>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</si>
  <si>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</si>
  <si>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</si>
  <si>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</si>
  <si>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</si>
  <si>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</si>
  <si>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</si>
  <si>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</si>
  <si>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</si>
  <si>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</si>
  <si>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</si>
  <si>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</si>
  <si>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</si>
  <si>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</si>
  <si>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</si>
  <si>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</si>
  <si>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</si>
  <si>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</si>
  <si>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</si>
  <si>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</si>
  <si>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</si>
  <si>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</si>
  <si>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</si>
  <si>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</si>
  <si>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</si>
  <si>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</si>
  <si>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</si>
  <si>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</si>
  <si>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</si>
  <si>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</si>
  <si>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</si>
  <si>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</si>
  <si>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</si>
  <si>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</si>
  <si>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</si>
  <si>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</si>
  <si>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</si>
  <si>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</si>
  <si>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</si>
  <si>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</si>
  <si>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</si>
  <si>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</si>
  <si>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</si>
  <si>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</si>
  <si>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</si>
  <si>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</si>
  <si>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</si>
  <si>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</si>
  <si>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</si>
  <si>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</si>
  <si>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</si>
  <si>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</si>
  <si>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</si>
  <si>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</si>
  <si>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</si>
  <si>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</si>
  <si>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</si>
  <si>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</si>
  <si>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</si>
  <si>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</si>
  <si>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</si>
  <si>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</si>
  <si>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</si>
  <si>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</si>
  <si>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</si>
  <si>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</si>
  <si>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</si>
  <si>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</si>
  <si>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</si>
  <si>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</si>
  <si>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</si>
  <si>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</si>
  <si>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</si>
  <si>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</si>
  <si>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</si>
  <si>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</si>
  <si>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</si>
  <si>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</si>
  <si>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</si>
  <si>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</si>
  <si>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</si>
  <si>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</si>
  <si>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</si>
  <si>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</si>
  <si>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</si>
  <si>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</si>
  <si>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</si>
  <si>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</si>
  <si>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</si>
  <si>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</si>
  <si>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</si>
  <si>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</si>
  <si>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</si>
  <si>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</si>
  <si>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</si>
  <si>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</si>
  <si>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</si>
  <si>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</si>
  <si>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</si>
  <si>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</si>
  <si>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</si>
  <si>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</si>
  <si>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</si>
  <si>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</si>
  <si>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</si>
  <si>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</si>
  <si>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</si>
  <si>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</si>
  <si>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</si>
  <si>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</si>
  <si>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</si>
  <si>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</si>
  <si>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</si>
  <si>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</si>
  <si>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</si>
  <si>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</si>
  <si>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</si>
  <si>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</si>
  <si>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</si>
  <si>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</si>
  <si>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</si>
  <si>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</si>
  <si>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</si>
  <si>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</si>
  <si>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</si>
  <si>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</si>
  <si>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</si>
  <si>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</si>
  <si>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</si>
  <si>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</si>
  <si>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</si>
  <si>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</si>
  <si>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</si>
  <si>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</si>
  <si>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</si>
  <si>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</si>
  <si>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</si>
  <si>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</si>
  <si>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</si>
  <si>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</si>
  <si>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</si>
  <si>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</si>
  <si>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</si>
  <si>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</si>
  <si>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</si>
  <si>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</si>
  <si>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</si>
  <si>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</si>
  <si>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</si>
  <si>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</si>
  <si>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</si>
  <si>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</si>
  <si>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</si>
  <si>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</si>
  <si>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</si>
  <si>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</si>
  <si>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</si>
  <si>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</si>
  <si>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</si>
  <si>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</si>
  <si>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</si>
  <si>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</si>
  <si>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</si>
  <si>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</si>
  <si>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</si>
  <si>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</si>
  <si>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</si>
  <si>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</si>
  <si>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</si>
  <si>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</si>
  <si>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</si>
  <si>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</si>
  <si>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</si>
  <si>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</si>
  <si>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</si>
  <si>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</si>
  <si>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</si>
  <si>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</si>
  <si>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</si>
  <si>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</si>
  <si>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</si>
  <si>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</si>
  <si>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</si>
  <si>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</si>
  <si>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</si>
  <si>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</si>
  <si>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</si>
  <si>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</si>
  <si>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</si>
  <si>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</si>
  <si>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</si>
  <si>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</si>
  <si>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</si>
  <si>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</si>
  <si>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</si>
  <si>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</si>
  <si>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</si>
  <si>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</si>
  <si>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</si>
  <si>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</si>
  <si>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</si>
  <si>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</si>
  <si>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</si>
  <si>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</si>
  <si>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</si>
  <si>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</si>
  <si>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</si>
  <si>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</si>
  <si>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</si>
  <si>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</si>
  <si>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</si>
  <si>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</si>
  <si>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</si>
  <si>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</si>
  <si>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</si>
  <si>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</si>
  <si>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</si>
  <si>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</si>
  <si>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</si>
  <si>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</si>
  <si>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</si>
  <si>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</si>
  <si>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</si>
  <si>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</si>
  <si>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</si>
  <si>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</si>
  <si>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</si>
  <si>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</si>
  <si>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</si>
  <si>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</si>
  <si>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</si>
  <si>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</si>
  <si>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</si>
  <si>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</si>
  <si>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</si>
  <si>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</si>
  <si>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</si>
  <si>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</si>
  <si>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</si>
  <si>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</si>
  <si>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</si>
  <si>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</si>
  <si>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</si>
  <si>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</si>
  <si>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</si>
  <si>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</si>
  <si>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</si>
  <si>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</si>
  <si>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</si>
  <si>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</si>
  <si>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</si>
  <si>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</si>
  <si>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</si>
  <si>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</si>
  <si>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</si>
  <si>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</si>
  <si>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</si>
  <si>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</si>
  <si>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</si>
  <si>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</si>
  <si>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</si>
  <si>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</si>
  <si>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</si>
  <si>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</si>
  <si>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</si>
  <si>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</si>
  <si>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</si>
  <si>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</si>
  <si>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</si>
  <si>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</si>
  <si>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</si>
  <si>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</si>
  <si>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</si>
  <si>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</si>
  <si>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</si>
  <si>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</si>
  <si>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</si>
  <si>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</si>
  <si>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</si>
  <si>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</si>
  <si>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</si>
  <si>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</si>
  <si>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</si>
  <si>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</si>
  <si>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</si>
  <si>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</si>
  <si>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</si>
  <si>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</si>
  <si>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</si>
  <si>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</si>
  <si>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</si>
  <si>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</si>
  <si>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</si>
  <si>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</si>
  <si>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</si>
  <si>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</si>
  <si>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</si>
  <si>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</si>
  <si>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</si>
  <si>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</si>
  <si>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</si>
  <si>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</si>
  <si>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</si>
  <si>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</si>
  <si>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</si>
  <si>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</si>
  <si>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</si>
  <si>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</si>
  <si>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</si>
  <si>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</si>
  <si>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</si>
  <si>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</si>
  <si>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</si>
  <si>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</si>
  <si>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</si>
  <si>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</si>
  <si>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</si>
  <si>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</si>
  <si>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</si>
  <si>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</si>
  <si>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</si>
  <si>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</si>
  <si>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</si>
  <si>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</si>
  <si>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</si>
  <si>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</si>
  <si>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</si>
  <si>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</si>
  <si>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</si>
  <si>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</si>
  <si>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</si>
  <si>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</si>
  <si>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</si>
  <si>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</si>
  <si>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</si>
  <si>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</si>
  <si>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</si>
  <si>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</si>
  <si>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</si>
  <si>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</si>
  <si>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</si>
  <si>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</si>
  <si>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</si>
  <si>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</si>
  <si>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</si>
  <si>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</si>
  <si>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</si>
  <si>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</si>
  <si>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</si>
  <si>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</si>
  <si>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</si>
  <si>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</si>
  <si>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</si>
  <si>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</si>
  <si>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</si>
  <si>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</si>
  <si>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</si>
  <si>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</si>
  <si>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</si>
  <si>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</si>
  <si>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</si>
  <si>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</si>
  <si>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</si>
  <si>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</si>
  <si>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</si>
  <si>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</si>
  <si>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</si>
  <si>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</si>
  <si>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</si>
  <si>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</si>
  <si>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</si>
  <si>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</si>
  <si>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</si>
  <si>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</si>
  <si>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</si>
  <si>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</si>
  <si>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</si>
  <si>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</si>
  <si>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</si>
  <si>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</si>
  <si>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</si>
  <si>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</si>
  <si>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</si>
  <si>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</si>
  <si>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</si>
  <si>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</si>
  <si>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</si>
  <si>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</si>
  <si>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</si>
  <si>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</si>
  <si>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</si>
  <si>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</si>
  <si>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</si>
  <si>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</si>
  <si>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</si>
  <si>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</si>
  <si>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</si>
  <si>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</si>
  <si>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</si>
  <si>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</si>
  <si>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</si>
  <si>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</si>
  <si>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</si>
  <si>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</si>
  <si>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</si>
  <si>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</si>
  <si>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</si>
  <si>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</si>
  <si>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</si>
  <si>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</si>
  <si>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</si>
  <si>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</si>
  <si>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</si>
  <si>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</si>
  <si>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</si>
  <si>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</si>
  <si>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</si>
  <si>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</si>
  <si>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</si>
  <si>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</si>
  <si>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</si>
  <si>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</si>
  <si>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</si>
  <si>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</si>
  <si>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</si>
  <si>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</si>
  <si>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</si>
  <si>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</si>
  <si>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</si>
  <si>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</si>
  <si>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</si>
  <si>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</si>
  <si>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</si>
  <si>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</si>
  <si>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</si>
  <si>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</si>
  <si>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</si>
  <si>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</si>
  <si>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</si>
  <si>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</si>
  <si>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</si>
  <si>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</si>
  <si>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</si>
  <si>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</si>
  <si>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</si>
  <si>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</si>
  <si>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</si>
  <si>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</si>
  <si>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</si>
  <si>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</si>
  <si>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</si>
  <si>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</si>
  <si>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</si>
  <si>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</si>
  <si>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</si>
  <si>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</si>
  <si>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</si>
  <si>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</si>
  <si>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</si>
  <si>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</si>
  <si>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</si>
  <si>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</si>
  <si>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</si>
  <si>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</si>
  <si>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</si>
  <si>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</si>
  <si>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</si>
  <si>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</si>
  <si>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</si>
  <si>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</si>
  <si>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</si>
  <si>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</si>
  <si>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</si>
  <si>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</si>
  <si>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</si>
  <si>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</si>
  <si>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</si>
  <si>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</si>
  <si>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</si>
  <si>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</si>
  <si>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</si>
  <si>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</si>
  <si>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</si>
  <si>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</si>
  <si>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</si>
  <si>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</si>
  <si>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</si>
  <si>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</si>
  <si>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</si>
  <si>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</si>
  <si>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</si>
  <si>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</si>
  <si>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</si>
  <si>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</si>
  <si>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</si>
  <si>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</si>
  <si>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</si>
  <si>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</si>
  <si>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</si>
  <si>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</si>
  <si>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</si>
  <si>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</si>
  <si>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</si>
  <si>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</si>
  <si>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</si>
  <si>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</si>
  <si>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</si>
  <si>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</si>
  <si>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</si>
  <si>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</si>
  <si>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</si>
  <si>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</si>
  <si>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</si>
  <si>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</si>
  <si>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</si>
  <si>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</si>
  <si>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</si>
  <si>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</si>
  <si>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</si>
  <si>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</si>
  <si>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</si>
  <si>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</si>
  <si>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</si>
  <si>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</si>
  <si>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</si>
  <si>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</si>
  <si>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</si>
  <si>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</si>
  <si>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</si>
  <si>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</si>
  <si>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</si>
  <si>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</si>
  <si>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</si>
  <si>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</si>
  <si>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</si>
  <si>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</si>
  <si>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</si>
  <si>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</si>
  <si>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</si>
  <si>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</si>
  <si>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</si>
  <si>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</si>
  <si>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</si>
  <si>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</si>
  <si>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</si>
  <si>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</si>
  <si>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</si>
  <si>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</si>
  <si>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</si>
  <si>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</si>
  <si>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</si>
  <si>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</si>
  <si>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</si>
  <si>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</si>
  <si>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</si>
  <si>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</si>
  <si>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</si>
  <si>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</si>
  <si>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</si>
  <si>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</si>
  <si>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</si>
  <si>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</si>
  <si>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</si>
  <si>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</si>
  <si>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</si>
  <si>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</si>
  <si>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</si>
  <si>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</si>
  <si>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</si>
  <si>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</si>
  <si>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</si>
  <si>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</si>
  <si>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</si>
  <si>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</si>
  <si>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</si>
  <si>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</si>
  <si>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</si>
  <si>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</si>
  <si>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</si>
  <si>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</si>
  <si>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</si>
  <si>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</si>
  <si>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</si>
  <si>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</si>
  <si>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</si>
  <si>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</si>
  <si>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</si>
  <si>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</si>
  <si>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</si>
  <si>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</si>
  <si>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</si>
  <si>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</si>
  <si>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</si>
  <si>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</si>
  <si>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</si>
  <si>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</si>
  <si>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</si>
  <si>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</si>
  <si>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</si>
  <si>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</si>
  <si>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</si>
  <si>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</si>
  <si>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</si>
  <si>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</si>
  <si>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</si>
  <si>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</si>
  <si>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</si>
  <si>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</si>
  <si>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</si>
  <si>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</si>
  <si>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</si>
  <si>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</si>
  <si>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</si>
  <si>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</si>
  <si>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</si>
  <si>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</si>
  <si>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</si>
  <si>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</si>
  <si>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</si>
  <si>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</si>
  <si>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</si>
  <si>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</si>
  <si>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</si>
  <si>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</si>
  <si>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</si>
  <si>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</si>
  <si>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</si>
  <si>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</si>
  <si>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</si>
  <si>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</si>
  <si>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</si>
  <si>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</si>
  <si>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</si>
  <si>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</si>
  <si>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</si>
  <si>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</si>
  <si>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</si>
  <si>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</si>
  <si>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</si>
  <si>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</si>
  <si>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</si>
  <si>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</si>
  <si>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</si>
  <si>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</si>
  <si>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</si>
  <si>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</si>
  <si>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</si>
  <si>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</si>
  <si>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</si>
  <si>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</si>
  <si>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</si>
  <si>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</si>
  <si>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</si>
  <si>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</si>
  <si>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</si>
  <si>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</si>
  <si>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</si>
  <si>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</si>
  <si>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</si>
  <si>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</si>
  <si>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</si>
  <si>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</si>
  <si>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</si>
  <si>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</si>
  <si>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</si>
  <si>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</si>
  <si>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</si>
  <si>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</si>
  <si>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</si>
  <si>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</si>
  <si>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</si>
  <si>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</si>
  <si>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</si>
  <si>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</si>
  <si>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</si>
  <si>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</si>
  <si>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</si>
  <si>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</si>
  <si>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</si>
  <si>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</si>
  <si>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</si>
  <si>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</si>
  <si>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</si>
  <si>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</si>
  <si>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</si>
  <si>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</si>
  <si>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</si>
  <si>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</si>
  <si>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</si>
  <si>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</si>
  <si>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</si>
  <si>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</si>
  <si>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</si>
  <si>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</si>
  <si>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</si>
  <si>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</si>
  <si>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</si>
  <si>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</si>
  <si>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</si>
  <si>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</si>
  <si>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</si>
  <si>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</si>
  <si>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</si>
  <si>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</si>
  <si>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</si>
  <si>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</si>
  <si>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</si>
  <si>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</si>
  <si>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</si>
  <si>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</si>
  <si>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</si>
  <si>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</si>
  <si>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</si>
  <si>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</si>
  <si>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</si>
  <si>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</si>
  <si>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</si>
  <si>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</si>
  <si>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</si>
  <si>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</si>
  <si>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</si>
  <si>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</si>
  <si>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</si>
  <si>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</si>
  <si>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</si>
  <si>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</si>
  <si>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</si>
  <si>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</si>
  <si>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</si>
  <si>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</si>
  <si>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</si>
  <si>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</si>
  <si>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</si>
  <si>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</si>
  <si>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</si>
  <si>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</si>
  <si>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</si>
  <si>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</si>
  <si>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</si>
  <si>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</si>
  <si>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</si>
  <si>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</si>
  <si>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</si>
  <si>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</si>
  <si>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</si>
  <si>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</si>
  <si>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</si>
  <si>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</si>
  <si>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</si>
  <si>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</si>
  <si>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</si>
  <si>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</si>
  <si>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</si>
  <si>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</si>
  <si>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</si>
  <si>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</si>
  <si>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</si>
  <si>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</si>
  <si>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</si>
  <si>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</si>
  <si>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</si>
  <si>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</si>
  <si>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</si>
  <si>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</si>
  <si>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</si>
  <si>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</si>
  <si>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</si>
  <si>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</si>
  <si>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</si>
  <si>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</si>
  <si>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</si>
  <si>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</si>
  <si>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</si>
  <si>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</si>
  <si>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</si>
  <si>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</si>
  <si>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</si>
  <si>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</si>
  <si>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</si>
  <si>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</si>
  <si>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</si>
  <si>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</si>
  <si>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</si>
  <si>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</si>
  <si>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</si>
  <si>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</si>
  <si>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</si>
  <si>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</si>
  <si>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</si>
  <si>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</si>
  <si>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</si>
  <si>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</si>
  <si>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</si>
  <si>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</si>
  <si>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</si>
  <si>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</si>
  <si>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</si>
  <si>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</si>
  <si>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</si>
  <si>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</si>
  <si>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</si>
  <si>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</si>
  <si>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</si>
  <si>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</si>
  <si>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</si>
  <si>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</si>
  <si>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</si>
  <si>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</si>
  <si>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</si>
  <si>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</si>
  <si>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</si>
  <si>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</si>
  <si>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</si>
  <si>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</si>
  <si>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</si>
  <si>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</si>
  <si>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</si>
  <si>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</si>
  <si>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</si>
  <si>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</si>
  <si>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</si>
  <si>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</si>
  <si>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</si>
  <si>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</si>
  <si>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</si>
  <si>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</si>
  <si>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</si>
  <si>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</si>
  <si>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</si>
  <si>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</si>
  <si>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</si>
  <si>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</si>
  <si>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</si>
  <si>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</si>
  <si>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</si>
  <si>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</si>
  <si>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</si>
  <si>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</si>
  <si>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</si>
  <si>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</si>
  <si>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</si>
  <si>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</si>
  <si>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</si>
  <si>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</si>
  <si>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</si>
  <si>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</si>
  <si>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</si>
  <si>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</si>
  <si>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</si>
  <si>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</si>
  <si>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</si>
  <si>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</si>
  <si>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</si>
  <si>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</si>
  <si>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</si>
  <si>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</si>
  <si>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</si>
  <si>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</si>
  <si>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</si>
  <si>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</si>
  <si>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</si>
  <si>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</si>
  <si>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</si>
  <si>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</si>
  <si>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</si>
  <si>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</si>
  <si>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</si>
  <si>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</si>
  <si>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</si>
  <si>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</si>
  <si>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</si>
  <si>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</si>
  <si>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</si>
  <si>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</si>
  <si>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</si>
  <si>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</si>
  <si>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</si>
  <si>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</si>
  <si>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</si>
  <si>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</si>
  <si>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</si>
  <si>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</si>
  <si>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</si>
  <si>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</si>
  <si>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</si>
  <si>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</si>
  <si>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</si>
  <si>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</si>
  <si>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</si>
  <si>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</si>
  <si>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</si>
  <si>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</si>
  <si>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</si>
  <si>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</si>
  <si>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</si>
  <si>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</si>
  <si>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</si>
  <si>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</si>
  <si>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</si>
  <si>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</si>
  <si>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</si>
  <si>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</si>
  <si>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</si>
  <si>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</si>
  <si>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</si>
  <si>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</si>
  <si>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</si>
  <si>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</si>
  <si>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</si>
  <si>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</si>
  <si>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</si>
  <si>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</si>
  <si>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</si>
  <si>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</si>
  <si>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</si>
  <si>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</si>
  <si>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</si>
  <si>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</si>
  <si>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</si>
  <si>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</si>
  <si>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</si>
  <si>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</si>
  <si>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</si>
  <si>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</si>
  <si>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</si>
  <si>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</si>
  <si>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</si>
  <si>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</si>
  <si>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</si>
  <si>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</si>
  <si>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</si>
  <si>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</si>
  <si>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</si>
  <si>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</si>
  <si>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</si>
  <si>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</si>
  <si>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</si>
  <si>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</si>
  <si>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</si>
  <si>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</si>
  <si>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</si>
  <si>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</si>
  <si>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</si>
  <si>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</si>
  <si>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</si>
  <si>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</si>
  <si>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</si>
  <si>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</si>
  <si>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</si>
  <si>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</si>
  <si>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</si>
  <si>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</si>
  <si>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</si>
  <si>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</si>
  <si>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</si>
  <si>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</si>
  <si>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</si>
  <si>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</si>
  <si>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</si>
  <si>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</si>
  <si>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</si>
  <si>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</si>
  <si>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</si>
  <si>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</si>
  <si>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</si>
  <si>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</si>
  <si>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</si>
  <si>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</si>
  <si>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</si>
  <si>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</si>
  <si>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</si>
  <si>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</si>
  <si>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</si>
  <si>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</si>
  <si>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</si>
  <si>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</si>
  <si>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</si>
  <si>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</si>
  <si>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</si>
  <si>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</si>
  <si>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</si>
  <si>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</si>
  <si>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</si>
  <si>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</si>
  <si>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</si>
  <si>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</si>
  <si>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</si>
  <si>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</si>
  <si>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</si>
  <si>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</si>
  <si>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</si>
  <si>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</si>
  <si>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</si>
  <si>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</si>
  <si>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</si>
  <si>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</si>
  <si>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</si>
  <si>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</si>
  <si>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</si>
  <si>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</si>
  <si>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</si>
  <si>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</si>
  <si>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</si>
  <si>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</si>
  <si>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</si>
  <si>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</si>
  <si>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</si>
  <si>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</si>
  <si>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</si>
  <si>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</si>
  <si>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</si>
  <si>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</si>
  <si>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</si>
  <si>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</si>
  <si>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</si>
  <si>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</si>
  <si>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</si>
  <si>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</si>
  <si>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</si>
  <si>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</si>
  <si>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</si>
  <si>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</si>
  <si>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</si>
  <si>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</si>
  <si>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</si>
  <si>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</si>
  <si>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</si>
  <si>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</si>
  <si>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</si>
  <si>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</si>
  <si>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</si>
  <si>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</si>
  <si>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</si>
  <si>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</si>
  <si>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</si>
  <si>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</si>
  <si>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</si>
  <si>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</si>
  <si>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</si>
  <si>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</si>
  <si>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</si>
  <si>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</si>
  <si>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</si>
  <si>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</si>
  <si>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</si>
  <si>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</si>
  <si>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</si>
  <si>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</si>
  <si>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</si>
  <si>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</si>
  <si>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</si>
  <si>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</si>
  <si>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</si>
  <si>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</si>
  <si>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</si>
  <si>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</si>
  <si>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</si>
  <si>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</si>
  <si>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</si>
  <si>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</si>
  <si>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</si>
  <si>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</si>
  <si>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</si>
  <si>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</si>
  <si>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</si>
  <si>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</si>
  <si>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</si>
  <si>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</si>
  <si>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</si>
  <si>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</si>
  <si>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</si>
  <si>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</si>
  <si>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</si>
  <si>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</si>
  <si>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</si>
  <si>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</si>
  <si>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</si>
  <si>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</si>
  <si>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</si>
  <si>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</si>
  <si>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</si>
  <si>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</si>
  <si>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</si>
  <si>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</si>
  <si>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</si>
  <si>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</si>
  <si>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</si>
  <si>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</si>
  <si>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</si>
  <si>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</si>
  <si>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</si>
  <si>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</si>
  <si>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</si>
  <si>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</si>
  <si>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</si>
  <si>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</si>
  <si>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</si>
  <si>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</si>
  <si>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</si>
  <si>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</si>
  <si>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</si>
  <si>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</si>
  <si>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</si>
  <si>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</si>
  <si>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</si>
  <si>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</si>
  <si>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</si>
  <si>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</si>
  <si>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</si>
  <si>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</si>
  <si>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</si>
  <si>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</si>
  <si>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</si>
  <si>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</si>
  <si>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</si>
  <si>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</si>
  <si>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</si>
  <si>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</si>
  <si>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</si>
  <si>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</si>
  <si>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</si>
  <si>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</si>
  <si>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</si>
  <si>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</si>
  <si>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</si>
  <si>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</si>
  <si>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</si>
  <si>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</si>
  <si>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</si>
  <si>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</si>
  <si>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</si>
  <si>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</si>
  <si>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</si>
  <si>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</si>
  <si>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</si>
  <si>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</si>
  <si>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</si>
  <si>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</si>
  <si>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</si>
  <si>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</si>
  <si>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</si>
  <si>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</si>
  <si>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</si>
  <si>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</si>
  <si>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</si>
  <si>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</si>
  <si>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</si>
  <si>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</si>
  <si>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</si>
  <si>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</si>
  <si>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</si>
  <si>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</si>
  <si>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</si>
  <si>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</si>
  <si>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</si>
  <si>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</si>
  <si>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</si>
  <si>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</si>
  <si>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</si>
  <si>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</si>
  <si>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</si>
  <si>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</si>
  <si>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</si>
  <si>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</si>
  <si>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</si>
  <si>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</si>
  <si>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</si>
  <si>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</si>
  <si>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</si>
  <si>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</si>
  <si>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</si>
  <si>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</si>
  <si>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</si>
  <si>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</si>
  <si>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</si>
  <si>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</si>
  <si>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</si>
  <si>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</si>
  <si>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</si>
  <si>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</si>
  <si>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</si>
  <si>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</si>
  <si>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</si>
  <si>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</si>
  <si>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</si>
  <si>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</si>
  <si>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</si>
  <si>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</si>
  <si>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</si>
  <si>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</si>
  <si>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</si>
  <si>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</si>
  <si>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</si>
  <si>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</si>
  <si>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</si>
  <si>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</si>
  <si>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</si>
  <si>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</si>
  <si>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</si>
  <si>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</si>
  <si>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</si>
  <si>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</si>
  <si>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</si>
  <si>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</si>
  <si>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</si>
  <si>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</si>
  <si>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</si>
  <si>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</si>
  <si>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</si>
  <si>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</si>
  <si>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</si>
  <si>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</si>
  <si>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</si>
  <si>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</si>
  <si>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</si>
  <si>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</si>
  <si>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</si>
  <si>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</si>
  <si>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</si>
  <si>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</si>
  <si>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</si>
  <si>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</si>
  <si>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</si>
  <si>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</si>
  <si>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</si>
  <si>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</si>
  <si>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</si>
  <si>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</si>
  <si>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</si>
  <si>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</si>
  <si>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</si>
  <si>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</si>
  <si>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</si>
  <si>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</si>
  <si>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</si>
  <si>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</si>
  <si>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</si>
  <si>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</si>
  <si>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</si>
  <si>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</si>
  <si>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</si>
  <si>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</si>
  <si>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</si>
  <si>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</si>
  <si>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</si>
  <si>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</si>
  <si>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</si>
  <si>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</si>
  <si>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</si>
  <si>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</si>
  <si>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</si>
  <si>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</si>
  <si>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</si>
  <si>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</si>
  <si>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</si>
  <si>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</si>
  <si>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</si>
  <si>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</si>
  <si>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</si>
  <si>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</si>
  <si>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</si>
  <si>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</si>
  <si>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</si>
  <si>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</si>
  <si>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</si>
  <si>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</si>
  <si>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</si>
  <si>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</si>
  <si>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</si>
  <si>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</si>
  <si>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</si>
  <si>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</si>
  <si>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</si>
  <si>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</si>
  <si>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</si>
  <si>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</si>
  <si>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</si>
  <si>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</si>
  <si>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</si>
  <si>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</si>
  <si>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</si>
  <si>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</si>
  <si>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</si>
  <si>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</si>
  <si>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</si>
  <si>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</si>
  <si>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</si>
  <si>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</si>
  <si>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</si>
  <si>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</si>
  <si>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</si>
  <si>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</si>
  <si>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</si>
  <si>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</si>
  <si>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</si>
  <si>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</si>
  <si>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</si>
  <si>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</si>
  <si>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</si>
  <si>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</si>
  <si>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</si>
  <si>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</si>
  <si>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</si>
  <si>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</si>
  <si>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</si>
  <si>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</si>
  <si>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</si>
  <si>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</si>
  <si>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</si>
  <si>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</si>
  <si>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</si>
  <si>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</si>
  <si>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</si>
  <si>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</si>
  <si>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</si>
  <si>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</si>
  <si>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</si>
  <si>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</si>
  <si>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</si>
  <si>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</si>
  <si>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</si>
  <si>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</si>
  <si>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</si>
  <si>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</si>
  <si>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</si>
  <si>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</si>
  <si>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</si>
  <si>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</si>
  <si>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</si>
  <si>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</si>
  <si>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</si>
  <si>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</si>
  <si>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</si>
  <si>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</si>
  <si>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</si>
  <si>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</si>
  <si>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</si>
  <si>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</si>
  <si>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</si>
  <si>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</si>
  <si>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</si>
  <si>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</si>
  <si>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</si>
  <si>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</si>
  <si>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</si>
  <si>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</si>
  <si>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</si>
  <si>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</si>
  <si>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</si>
  <si>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</si>
  <si>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</si>
  <si>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</si>
  <si>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</si>
  <si>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</si>
  <si>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</si>
  <si>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</si>
  <si>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</si>
  <si>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</si>
  <si>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</si>
  <si>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</si>
  <si>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</si>
  <si>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</si>
  <si>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</si>
  <si>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</si>
  <si>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</si>
  <si>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</si>
  <si>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</si>
  <si>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</si>
  <si>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</si>
  <si>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</si>
  <si>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</si>
  <si>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</si>
  <si>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</si>
  <si>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</si>
  <si>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</si>
  <si>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</si>
  <si>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</si>
  <si>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</si>
  <si>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</si>
  <si>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</si>
  <si>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</si>
  <si>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</si>
  <si>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</si>
  <si>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</si>
  <si>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</si>
  <si>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</si>
  <si>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</si>
  <si>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</si>
  <si>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</si>
  <si>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</si>
  <si>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</si>
  <si>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</si>
  <si>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</si>
  <si>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</si>
  <si>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</si>
  <si>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</si>
  <si>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</si>
  <si>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</si>
  <si>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</si>
  <si>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</si>
  <si>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</si>
  <si>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</si>
  <si>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</si>
  <si>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</si>
  <si>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</si>
  <si>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</si>
  <si>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</si>
  <si>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</si>
  <si>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</si>
  <si>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</si>
  <si>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</si>
  <si>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</si>
  <si>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</si>
  <si>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</si>
  <si>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</si>
  <si>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</si>
  <si>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</si>
  <si>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</si>
  <si>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</si>
  <si>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</si>
  <si>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</si>
  <si>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</si>
  <si>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</si>
  <si>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</si>
  <si>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</si>
  <si>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</si>
  <si>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</si>
  <si>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</si>
  <si>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</si>
  <si>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</si>
  <si>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</si>
  <si>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</si>
  <si>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</si>
  <si>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</si>
  <si>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</si>
  <si>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</si>
  <si>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</si>
  <si>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</si>
  <si>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</si>
  <si>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</si>
  <si>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</si>
  <si>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</si>
  <si>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</si>
  <si>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</si>
  <si>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</si>
  <si>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</si>
  <si>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</si>
  <si>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</si>
  <si>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</si>
  <si>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</si>
  <si>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</si>
  <si>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</si>
  <si>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</si>
  <si>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</si>
  <si>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</si>
  <si>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</si>
  <si>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</si>
  <si>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</si>
  <si>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</si>
  <si>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</si>
  <si>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</si>
  <si>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</si>
  <si>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</si>
  <si>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</si>
  <si>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</si>
  <si>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</si>
  <si>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</si>
  <si>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</si>
  <si>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</si>
  <si>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</si>
  <si>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</si>
  <si>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</si>
  <si>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</si>
  <si>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</si>
  <si>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</si>
  <si>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</si>
  <si>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</si>
  <si>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</si>
  <si>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</si>
  <si>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</si>
  <si>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</si>
  <si>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</si>
  <si>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</si>
  <si>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</si>
  <si>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</si>
  <si>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</si>
  <si>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</si>
  <si>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</si>
  <si>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</si>
  <si>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</si>
  <si>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</si>
  <si>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</si>
  <si>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</si>
  <si>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</si>
  <si>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</si>
  <si>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</si>
  <si>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</si>
  <si>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</si>
  <si>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</si>
  <si>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</si>
  <si>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</si>
  <si>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</si>
  <si>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</si>
  <si>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</si>
  <si>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</si>
  <si>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</si>
  <si>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</si>
  <si>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</si>
  <si>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</si>
  <si>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</si>
  <si>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</si>
  <si>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</si>
  <si>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</si>
  <si>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</si>
  <si>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</si>
  <si>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</si>
  <si>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</si>
  <si>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</si>
  <si>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</si>
  <si>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</si>
  <si>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</si>
  <si>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</si>
  <si>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</si>
  <si>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</si>
  <si>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</si>
  <si>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</si>
  <si>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</si>
  <si>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</si>
  <si>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</si>
  <si>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</si>
  <si>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</si>
  <si>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</si>
  <si>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</si>
  <si>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</si>
  <si>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</si>
  <si>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</si>
  <si>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</si>
  <si>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</si>
  <si>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</si>
  <si>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</si>
  <si>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</si>
  <si>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</si>
  <si>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</si>
  <si>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</si>
  <si>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</si>
  <si>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</si>
  <si>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</si>
  <si>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</si>
  <si>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</si>
  <si>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</si>
  <si>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</si>
  <si>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</si>
  <si>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</si>
  <si>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</si>
  <si>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</si>
  <si>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</si>
  <si>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</si>
  <si>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</si>
  <si>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</si>
  <si>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</si>
  <si>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</si>
  <si>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</si>
  <si>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</si>
  <si>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</si>
  <si>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</si>
  <si>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</si>
  <si>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</si>
  <si>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</si>
  <si>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</si>
  <si>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</si>
  <si>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</si>
  <si>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</si>
  <si>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</si>
  <si>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</si>
  <si>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</si>
  <si>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</si>
  <si>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</si>
  <si>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</si>
  <si>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</si>
  <si>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</si>
  <si>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</si>
  <si>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</si>
  <si>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</si>
  <si>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</si>
  <si>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</si>
  <si>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</si>
  <si>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</si>
  <si>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</si>
  <si>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</si>
  <si>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</si>
  <si>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</si>
  <si>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</si>
  <si>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</si>
  <si>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</si>
  <si>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</si>
  <si>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</si>
  <si>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</si>
  <si>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</si>
  <si>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</si>
  <si>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</si>
  <si>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</si>
  <si>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</si>
  <si>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</si>
  <si>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</si>
  <si>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</si>
  <si>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</si>
  <si>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</si>
  <si>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</si>
  <si>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</si>
  <si>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</si>
  <si>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</si>
  <si>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</si>
  <si>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</si>
  <si>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</si>
  <si>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</si>
  <si>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</si>
  <si>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</si>
  <si>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</si>
  <si>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</si>
  <si>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</si>
  <si>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</si>
  <si>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</si>
  <si>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</si>
  <si>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</si>
  <si>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</si>
  <si>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</si>
  <si>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</si>
  <si>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</si>
  <si>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</si>
  <si>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</si>
  <si>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</si>
  <si>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</si>
  <si>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</si>
  <si>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</si>
  <si>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</si>
  <si>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</si>
  <si>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</si>
  <si>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</si>
  <si>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</si>
  <si>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</si>
  <si>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</si>
  <si>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</si>
  <si>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</si>
  <si>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</si>
  <si>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</si>
  <si>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</si>
  <si>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</si>
  <si>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</si>
  <si>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</si>
  <si>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</si>
  <si>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</si>
  <si>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</si>
  <si>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</si>
  <si>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</si>
  <si>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</si>
  <si>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</si>
  <si>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</si>
  <si>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</si>
  <si>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</si>
  <si>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</si>
  <si>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</si>
  <si>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</si>
  <si>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</si>
  <si>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</si>
  <si>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</si>
  <si>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</si>
  <si>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</si>
  <si>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</si>
  <si>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</si>
  <si>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</si>
  <si>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</si>
  <si>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</si>
  <si>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</si>
  <si>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</si>
  <si>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</si>
  <si>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</si>
  <si>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</si>
  <si>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</si>
  <si>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</si>
  <si>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</si>
  <si>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</si>
  <si>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</si>
  <si>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</si>
  <si>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</si>
  <si>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</si>
  <si>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</si>
  <si>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</si>
  <si>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</si>
  <si>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</si>
  <si>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</si>
  <si>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</si>
  <si>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</si>
  <si>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</si>
  <si>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</si>
  <si>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</si>
  <si>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</si>
  <si>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</si>
  <si>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</si>
  <si>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</si>
  <si>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</si>
  <si>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</si>
  <si>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</si>
  <si>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</si>
  <si>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</si>
  <si>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</si>
  <si>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</si>
  <si>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</si>
  <si>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</si>
  <si>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</si>
  <si>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</si>
  <si>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</si>
  <si>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</si>
  <si>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</si>
  <si>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</si>
  <si>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</si>
  <si>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</si>
  <si>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</si>
  <si>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</si>
  <si>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</si>
  <si>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</si>
  <si>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</si>
  <si>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</si>
  <si>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</si>
  <si>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</si>
  <si>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</si>
  <si>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</si>
  <si>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</si>
  <si>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</si>
  <si>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</si>
  <si>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</si>
  <si>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</si>
  <si>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</si>
  <si>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</si>
  <si>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</si>
  <si>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</si>
  <si>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</si>
  <si>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</si>
  <si>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</si>
  <si>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</si>
  <si>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</si>
  <si>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</si>
  <si>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</si>
  <si>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</si>
  <si>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</si>
  <si>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</si>
  <si>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</si>
  <si>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</si>
  <si>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</si>
  <si>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</si>
  <si>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</si>
  <si>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</si>
  <si>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</si>
  <si>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</si>
  <si>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</si>
  <si>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</si>
  <si>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</si>
  <si>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</si>
  <si>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</si>
  <si>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</si>
  <si>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</si>
  <si>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</si>
  <si>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</si>
  <si>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</si>
  <si>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</si>
  <si>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</si>
  <si>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</si>
  <si>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</si>
  <si>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</si>
  <si>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</si>
  <si>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</si>
  <si>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</si>
  <si>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</si>
  <si>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</si>
  <si>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</si>
  <si>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</si>
  <si>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</si>
  <si>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</si>
  <si>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</si>
  <si>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</si>
  <si>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</si>
  <si>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</si>
  <si>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</si>
  <si>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</si>
  <si>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</si>
  <si>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</si>
  <si>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</si>
  <si>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</si>
  <si>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</si>
  <si>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</si>
  <si>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</si>
  <si>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</si>
  <si>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</si>
  <si>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</si>
  <si>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</si>
  <si>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</si>
  <si>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</si>
  <si>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</si>
  <si>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</si>
  <si>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</si>
  <si>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</si>
  <si>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</si>
  <si>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</si>
  <si>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</si>
  <si>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</si>
  <si>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</si>
  <si>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</si>
  <si>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</si>
  <si>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</si>
  <si>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</si>
  <si>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</si>
  <si>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</si>
  <si>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</si>
  <si>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</si>
  <si>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</si>
  <si>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</si>
  <si>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</si>
  <si>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</si>
  <si>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</si>
  <si>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</si>
  <si>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</si>
  <si>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</si>
  <si>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</si>
  <si>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</si>
  <si>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</si>
  <si>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</si>
  <si>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</si>
  <si>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</si>
  <si>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</si>
  <si>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</si>
  <si>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</si>
  <si>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</si>
  <si>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</si>
  <si>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</si>
  <si>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</si>
  <si>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</si>
  <si>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</si>
  <si>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</si>
  <si>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</si>
  <si>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</si>
  <si>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</si>
  <si>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</si>
  <si>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</si>
  <si>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</si>
  <si>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</si>
  <si>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</si>
  <si>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</si>
  <si>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</si>
  <si>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</si>
  <si>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</si>
  <si>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</si>
  <si>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</si>
  <si>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</si>
  <si>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</si>
  <si>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</si>
  <si>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</si>
  <si>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</si>
  <si>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</si>
  <si>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</si>
  <si>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</si>
  <si>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</si>
  <si>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</si>
  <si>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</si>
  <si>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</si>
  <si>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</si>
  <si>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</si>
  <si>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</si>
  <si>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</si>
  <si>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</si>
  <si>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</si>
  <si>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</si>
  <si>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</si>
  <si>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</si>
  <si>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</si>
  <si>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</si>
  <si>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</si>
  <si>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</si>
  <si>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</si>
  <si>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</si>
  <si>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</si>
  <si>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</si>
  <si>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</si>
  <si>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</si>
  <si>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</si>
  <si>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</si>
  <si>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</si>
  <si>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</si>
  <si>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</si>
  <si>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</si>
  <si>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</si>
  <si>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</si>
  <si>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</si>
  <si>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</si>
  <si>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</si>
  <si>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</si>
  <si>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</si>
  <si>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</si>
  <si>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</si>
  <si>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</si>
  <si>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</si>
  <si>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</si>
  <si>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</si>
  <si>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</si>
  <si>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</si>
  <si>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</si>
  <si>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</si>
  <si>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</si>
  <si>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</si>
  <si>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</si>
  <si>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</si>
  <si>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</si>
  <si>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</si>
  <si>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</si>
  <si>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</si>
  <si>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</si>
  <si>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</si>
  <si>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</si>
  <si>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</si>
  <si>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</si>
  <si>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</si>
  <si>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</si>
  <si>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</si>
  <si>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</si>
  <si>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</si>
  <si>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</si>
  <si>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</si>
  <si>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</si>
  <si>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</si>
  <si>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</si>
  <si>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</si>
  <si>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</si>
  <si>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</si>
  <si>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</si>
  <si>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</si>
  <si>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</si>
  <si>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</si>
  <si>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</si>
  <si>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</si>
  <si>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</si>
  <si>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</si>
  <si>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</si>
  <si>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</si>
  <si>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</si>
  <si>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</si>
  <si>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</si>
  <si>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</si>
  <si>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</si>
  <si>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</si>
  <si>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</si>
  <si>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</si>
  <si>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</si>
  <si>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</si>
  <si>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</si>
  <si>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</si>
  <si>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</si>
  <si>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</si>
  <si>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</si>
  <si>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</si>
  <si>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</si>
  <si>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</si>
  <si>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</si>
  <si>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</si>
  <si>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</si>
  <si>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</si>
  <si>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</si>
  <si>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</si>
  <si>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</si>
  <si>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</si>
  <si>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</si>
  <si>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</si>
  <si>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</si>
  <si>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</si>
  <si>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</si>
  <si>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</si>
  <si>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</si>
  <si>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</si>
  <si>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</si>
  <si>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</si>
  <si>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</si>
  <si>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</si>
  <si>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</si>
  <si>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</si>
  <si>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</si>
  <si>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</si>
  <si>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</si>
  <si>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</si>
  <si>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</si>
  <si>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</si>
  <si>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</si>
  <si>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</si>
  <si>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</si>
  <si>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</si>
  <si>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</si>
  <si>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</si>
  <si>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</si>
  <si>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</si>
  <si>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</si>
  <si>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</si>
  <si>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</si>
  <si>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</si>
  <si>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</si>
  <si>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</si>
  <si>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</si>
  <si>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</si>
  <si>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</si>
  <si>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</si>
  <si>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</si>
  <si>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</si>
  <si>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</si>
  <si>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</si>
  <si>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</si>
  <si>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</si>
  <si>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</si>
  <si>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</si>
  <si>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</si>
  <si>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</si>
  <si>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</si>
  <si>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</si>
  <si>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</si>
  <si>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</si>
  <si>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</si>
  <si>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</si>
  <si>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</si>
  <si>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</si>
  <si>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</si>
  <si>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</si>
  <si>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</si>
  <si>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</si>
  <si>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</si>
  <si>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</si>
  <si>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</si>
  <si>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</si>
  <si>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</si>
  <si>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</si>
  <si>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</si>
  <si>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</si>
  <si>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</si>
  <si>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</si>
  <si>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</si>
  <si>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</si>
  <si>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</si>
  <si>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</si>
  <si>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</si>
  <si>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</si>
  <si>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</si>
  <si>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</si>
  <si>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</si>
  <si>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</si>
  <si>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</si>
  <si>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</si>
  <si>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</si>
  <si>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</si>
  <si>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</si>
  <si>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</si>
  <si>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</si>
  <si>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</si>
  <si>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</si>
  <si>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</si>
  <si>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</si>
  <si>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</si>
  <si>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</si>
  <si>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</si>
  <si>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</si>
  <si>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</si>
  <si>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</si>
  <si>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</si>
  <si>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</si>
  <si>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</si>
  <si>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</si>
  <si>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</si>
  <si>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</si>
  <si>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</si>
  <si>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</si>
  <si>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</si>
  <si>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</si>
  <si>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</si>
  <si>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</si>
  <si>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</si>
  <si>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</si>
  <si>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</si>
  <si>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</si>
  <si>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</si>
  <si>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</si>
  <si>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</si>
  <si>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</si>
  <si>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</si>
  <si>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</si>
  <si>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</si>
  <si>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</si>
  <si>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</si>
  <si>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</si>
  <si>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</si>
  <si>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</si>
  <si>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</si>
  <si>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</si>
  <si>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</si>
  <si>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</si>
  <si>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</si>
  <si>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</si>
  <si>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</si>
  <si>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</si>
  <si>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</si>
  <si>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</si>
  <si>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</si>
  <si>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</si>
  <si>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</si>
  <si>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</si>
  <si>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</si>
  <si>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</si>
  <si>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</si>
  <si>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</si>
  <si>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</si>
  <si>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</si>
  <si>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</si>
  <si>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</si>
  <si>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</si>
  <si>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</si>
  <si>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</si>
  <si>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</si>
  <si>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</si>
  <si>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</si>
  <si>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</si>
  <si>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</si>
  <si>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</si>
  <si>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</si>
  <si>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</si>
  <si>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</si>
  <si>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</si>
  <si>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</si>
  <si>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</si>
  <si>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</si>
  <si>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</si>
  <si>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</si>
  <si>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</si>
  <si>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</si>
  <si>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</si>
  <si>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</si>
  <si>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</si>
  <si>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</si>
  <si>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</si>
  <si>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</si>
  <si>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</si>
  <si>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</si>
  <si>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</si>
  <si>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</si>
  <si>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</si>
  <si>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</si>
  <si>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</si>
  <si>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</si>
  <si>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</si>
  <si>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</si>
  <si>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</si>
  <si>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</si>
  <si>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</si>
  <si>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</si>
  <si>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</si>
  <si>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</si>
  <si>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</si>
  <si>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</si>
  <si>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</si>
  <si>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</si>
  <si>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</si>
  <si>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</si>
  <si>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</si>
  <si>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</si>
  <si>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</si>
  <si>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</si>
  <si>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</si>
  <si>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</si>
  <si>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</si>
  <si>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</si>
  <si>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</si>
  <si>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</si>
  <si>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</si>
  <si>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</si>
  <si>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</si>
  <si>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</si>
  <si>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</si>
  <si>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</si>
  <si>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</si>
  <si>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</si>
  <si>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</si>
  <si>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</si>
  <si>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</si>
  <si>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</si>
  <si>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</si>
  <si>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</si>
  <si>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</si>
  <si>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</si>
  <si>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</si>
  <si>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</si>
  <si>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</si>
  <si>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</si>
  <si>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</si>
  <si>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</si>
  <si>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</si>
  <si>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</si>
  <si>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</si>
  <si>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</si>
  <si>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</si>
  <si>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</si>
  <si>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</si>
  <si>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</si>
  <si>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</si>
  <si>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</si>
  <si>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</si>
  <si>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</si>
  <si>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</si>
  <si>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</si>
  <si>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</si>
  <si>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</si>
  <si>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</si>
  <si>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</si>
  <si>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</si>
  <si>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</si>
  <si>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</si>
  <si>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</si>
  <si>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</si>
  <si>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</si>
  <si>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</si>
  <si>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</si>
  <si>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</si>
  <si>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</si>
  <si>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</si>
  <si>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</si>
  <si>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</si>
  <si>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</si>
  <si>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</si>
  <si>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</si>
  <si>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</si>
  <si>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</si>
  <si>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</si>
  <si>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</si>
  <si>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</si>
  <si>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</si>
  <si>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</si>
  <si>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</si>
  <si>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</si>
  <si>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</si>
  <si>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</si>
  <si>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</si>
  <si>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</si>
  <si>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</si>
  <si>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</si>
  <si>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</si>
  <si>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</si>
  <si>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</si>
  <si>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</si>
  <si>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</si>
  <si>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</si>
  <si>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</si>
  <si>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</si>
  <si>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</si>
  <si>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</si>
  <si>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</si>
  <si>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</si>
  <si>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</si>
  <si>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</si>
  <si>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</si>
  <si>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</si>
  <si>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</si>
  <si>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</si>
  <si>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</si>
  <si>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</si>
  <si>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</si>
  <si>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</si>
  <si>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</si>
  <si>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</si>
  <si>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</si>
  <si>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</si>
  <si>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</si>
  <si>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</si>
  <si>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</si>
  <si>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</si>
  <si>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</si>
  <si>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</si>
  <si>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</si>
  <si>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</si>
  <si>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</si>
  <si>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</si>
  <si>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</si>
  <si>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</si>
  <si>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</si>
  <si>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</si>
  <si>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</si>
  <si>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</si>
  <si>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</si>
  <si>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</si>
  <si>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</si>
  <si>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</si>
  <si>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</si>
  <si>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</si>
  <si>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</si>
  <si>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</si>
  <si>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</si>
  <si>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</si>
  <si>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</si>
  <si>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</si>
  <si>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</si>
  <si>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</si>
  <si>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</si>
  <si>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</si>
  <si>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</si>
  <si>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</si>
  <si>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</si>
  <si>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</si>
  <si>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</si>
  <si>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</si>
  <si>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</si>
  <si>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</si>
  <si>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</si>
  <si>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</si>
  <si>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</si>
  <si>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</si>
  <si>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</si>
  <si>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</si>
  <si>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</si>
  <si>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</si>
  <si>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</si>
  <si>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</si>
  <si>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</si>
  <si>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</si>
  <si>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</si>
  <si>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</si>
  <si>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</si>
  <si>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</si>
  <si>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</si>
  <si>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</si>
  <si>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</si>
  <si>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</si>
  <si>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</si>
  <si>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</si>
  <si>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</si>
  <si>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</si>
  <si>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</si>
  <si>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</si>
  <si>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</si>
  <si>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</si>
  <si>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</si>
  <si>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</si>
  <si>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</si>
  <si>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</si>
  <si>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</si>
  <si>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</si>
  <si>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</si>
  <si>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</si>
  <si>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</si>
  <si>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</si>
  <si>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</si>
  <si>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</si>
  <si>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</si>
  <si>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</si>
  <si>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</si>
  <si>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</si>
  <si>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</si>
  <si>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</si>
  <si>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</si>
  <si>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</si>
  <si>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</si>
  <si>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</si>
  <si>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</si>
  <si>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</si>
  <si>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</si>
  <si>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</si>
  <si>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</si>
  <si>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</si>
  <si>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</si>
  <si>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</si>
  <si>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</si>
  <si>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</si>
  <si>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</si>
  <si>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</si>
  <si>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</si>
  <si>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</si>
  <si>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</si>
  <si>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</si>
  <si>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</si>
  <si>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</si>
  <si>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</si>
  <si>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</si>
  <si>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</si>
  <si>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</si>
  <si>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</si>
  <si>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</si>
  <si>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</si>
  <si>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</si>
  <si>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</si>
  <si>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</si>
  <si>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</si>
  <si>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</si>
  <si>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</si>
  <si>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</si>
  <si>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</si>
  <si>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</si>
  <si>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</si>
  <si>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</si>
  <si>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</si>
  <si>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</si>
  <si>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</si>
  <si>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</si>
  <si>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</si>
  <si>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</si>
  <si>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</si>
  <si>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</si>
  <si>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</si>
  <si>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</si>
  <si>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</si>
  <si>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</si>
  <si>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</si>
  <si>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</si>
  <si>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</si>
  <si>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</si>
  <si>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</si>
  <si>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</si>
  <si>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</si>
  <si>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</si>
  <si>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</si>
  <si>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</si>
  <si>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</si>
  <si>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</si>
  <si>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</si>
  <si>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</si>
  <si>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</si>
  <si>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</si>
  <si>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</si>
  <si>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</si>
  <si>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</si>
  <si>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</si>
  <si>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</si>
  <si>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</si>
  <si>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</si>
  <si>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</si>
  <si>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</si>
  <si>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</si>
  <si>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</si>
  <si>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</si>
  <si>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</si>
  <si>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</si>
  <si>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</si>
  <si>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</si>
  <si>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</si>
  <si>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</si>
  <si>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</si>
  <si>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</si>
  <si>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</si>
  <si>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</si>
  <si>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</si>
  <si>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</si>
  <si>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</si>
  <si>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</si>
  <si>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</si>
  <si>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</si>
  <si>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</si>
  <si>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</si>
  <si>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</si>
  <si>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</si>
  <si>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</si>
  <si>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</si>
  <si>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</si>
  <si>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</si>
  <si>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</si>
  <si>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</si>
  <si>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</si>
  <si>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</si>
  <si>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</si>
  <si>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</si>
  <si>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</si>
  <si>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</si>
  <si>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</si>
  <si>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</si>
  <si>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</si>
  <si>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</si>
  <si>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</si>
  <si>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</si>
  <si>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</si>
  <si>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</si>
  <si>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</si>
  <si>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</si>
  <si>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</si>
  <si>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</si>
  <si>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</si>
  <si>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</si>
  <si>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</si>
  <si>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</si>
  <si>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</si>
  <si>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</si>
  <si>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</si>
  <si>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</si>
  <si>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</si>
  <si>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</si>
  <si>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</si>
  <si>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</si>
  <si>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</si>
  <si>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</si>
  <si>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</si>
  <si>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</si>
  <si>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</si>
  <si>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</si>
  <si>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</si>
  <si>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</si>
  <si>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</si>
  <si>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</si>
  <si>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</si>
  <si>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</si>
  <si>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</si>
  <si>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</si>
  <si>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</si>
  <si>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</si>
  <si>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</si>
  <si>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</si>
  <si>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</si>
  <si>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</si>
  <si>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</si>
  <si>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</si>
  <si>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</si>
  <si>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</si>
  <si>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</si>
  <si>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</si>
  <si>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</si>
  <si>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</si>
  <si>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</si>
  <si>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</si>
  <si>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</si>
  <si>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</si>
  <si>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</si>
  <si>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</si>
  <si>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</si>
  <si>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</si>
  <si>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</si>
  <si>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</si>
  <si>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</si>
  <si>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</si>
  <si>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</si>
  <si>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</si>
  <si>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</si>
  <si>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</si>
  <si>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</si>
  <si>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</si>
  <si>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</si>
  <si>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</si>
  <si>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</si>
  <si>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</si>
  <si>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</si>
  <si>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</si>
  <si>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</si>
  <si>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</si>
  <si>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</si>
  <si>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</si>
  <si>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</si>
  <si>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</si>
  <si>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</si>
  <si>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</si>
  <si>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</si>
  <si>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</si>
  <si>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</si>
  <si>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</si>
  <si>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</si>
  <si>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</si>
  <si>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</si>
  <si>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</si>
  <si>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</si>
  <si>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</si>
  <si>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</si>
  <si>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</si>
  <si>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</si>
  <si>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</si>
  <si>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</si>
  <si>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</si>
  <si>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</si>
  <si>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</si>
  <si>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</si>
  <si>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</si>
  <si>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</si>
  <si>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</si>
  <si>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</si>
  <si>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</si>
  <si>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</si>
  <si>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</si>
  <si>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</si>
  <si>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</si>
  <si>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</si>
  <si>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</si>
  <si>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</si>
  <si>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</si>
  <si>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</si>
  <si>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</si>
  <si>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</si>
  <si>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</si>
  <si>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</si>
  <si>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</si>
  <si>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</si>
  <si>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</si>
  <si>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</si>
  <si>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</si>
  <si>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</si>
  <si>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</si>
  <si>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</si>
  <si>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</si>
  <si>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</si>
  <si>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</si>
  <si>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</si>
  <si>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</si>
  <si>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</si>
  <si>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</si>
  <si>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</si>
  <si>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</si>
  <si>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</si>
  <si>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</si>
  <si>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</si>
  <si>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</si>
  <si>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</si>
  <si>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</si>
  <si>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</si>
  <si>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</si>
  <si>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</si>
  <si>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</si>
  <si>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</si>
  <si>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</si>
  <si>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</si>
  <si>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</si>
  <si>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</si>
  <si>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</si>
  <si>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</si>
  <si>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</si>
  <si>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</si>
  <si>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</si>
  <si>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</si>
  <si>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</si>
  <si>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</si>
  <si>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</si>
  <si>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</si>
  <si>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</si>
  <si>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</si>
  <si>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</si>
  <si>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</si>
  <si>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</si>
  <si>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</si>
  <si>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</si>
  <si>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</si>
  <si>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</si>
  <si>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</si>
  <si>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</si>
  <si>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</si>
  <si>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</si>
  <si>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</si>
  <si>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</si>
  <si>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</si>
  <si>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</si>
  <si>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</si>
  <si>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</si>
  <si>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</si>
  <si>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</si>
  <si>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</si>
  <si>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</si>
  <si>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</si>
  <si>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</si>
  <si>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</si>
  <si>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</si>
  <si>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</si>
  <si>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</si>
  <si>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</si>
  <si>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</si>
  <si>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</si>
  <si>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</si>
  <si>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</si>
  <si>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</si>
  <si>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</si>
  <si>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</si>
  <si>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</si>
  <si>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</si>
  <si>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</si>
  <si>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</si>
  <si>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</si>
  <si>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</si>
  <si>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</si>
  <si>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</si>
  <si>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</si>
  <si>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</si>
  <si>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</si>
  <si>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</si>
  <si>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</si>
  <si>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</si>
  <si>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</si>
  <si>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</si>
  <si>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</si>
  <si>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</si>
  <si>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</si>
  <si>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</si>
  <si>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</si>
  <si>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</si>
  <si>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</si>
  <si>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</si>
  <si>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</si>
  <si>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</si>
  <si>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</si>
  <si>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</si>
  <si>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</si>
  <si>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</si>
  <si>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</si>
  <si>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</si>
  <si>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</si>
  <si>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</si>
  <si>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</si>
  <si>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</si>
  <si>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</si>
  <si>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</si>
  <si>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</si>
  <si>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</si>
  <si>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</si>
  <si>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</si>
  <si>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</si>
  <si>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</si>
  <si>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</si>
  <si>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</si>
  <si>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</si>
  <si>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</si>
  <si>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</si>
  <si>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</si>
  <si>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</si>
  <si>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</si>
  <si>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</si>
  <si>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</si>
  <si>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</si>
  <si>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</si>
  <si>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</si>
  <si>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</si>
  <si>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</si>
  <si>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</si>
  <si>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</si>
  <si>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</si>
  <si>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</si>
  <si>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</si>
  <si>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</si>
  <si>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</si>
  <si>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</si>
  <si>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</si>
  <si>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</si>
  <si>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</si>
  <si>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</si>
  <si>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</si>
  <si>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</si>
  <si>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</si>
  <si>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</si>
  <si>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</si>
  <si>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</si>
  <si>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</si>
  <si>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</si>
  <si>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</si>
  <si>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</si>
  <si>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</si>
  <si>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</si>
  <si>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</si>
  <si>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</si>
  <si>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</si>
  <si>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</si>
  <si>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</si>
  <si>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</si>
  <si>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</si>
  <si>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</si>
  <si>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</si>
  <si>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</si>
  <si>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</si>
  <si>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</si>
  <si>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</si>
  <si>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</si>
  <si>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</si>
  <si>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</si>
  <si>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</si>
  <si>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</si>
  <si>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</si>
  <si>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</si>
  <si>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</si>
  <si>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</si>
  <si>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</si>
  <si>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</si>
  <si>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</si>
  <si>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</si>
  <si>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</si>
  <si>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</si>
  <si>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</si>
  <si>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</si>
  <si>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</si>
  <si>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</si>
  <si>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</si>
  <si>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</si>
  <si>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</si>
  <si>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</si>
  <si>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</si>
  <si>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</si>
  <si>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</si>
  <si>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</si>
  <si>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</si>
  <si>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</si>
  <si>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</si>
  <si>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</si>
  <si>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</si>
  <si>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</si>
  <si>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</si>
  <si>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</si>
  <si>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</si>
  <si>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</si>
  <si>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</si>
  <si>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</si>
  <si>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</si>
  <si>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</si>
  <si>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</si>
  <si>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</si>
  <si>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</si>
  <si>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</si>
  <si>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</si>
  <si>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</si>
  <si>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</si>
  <si>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</si>
  <si>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</si>
  <si>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</si>
  <si>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</si>
  <si>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</si>
  <si>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</si>
  <si>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</si>
  <si>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</si>
  <si>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</si>
  <si>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</si>
  <si>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</si>
  <si>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</si>
  <si>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</si>
  <si>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</si>
  <si>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</si>
  <si>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</si>
  <si>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</si>
  <si>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</si>
  <si>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</si>
  <si>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</si>
  <si>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</si>
  <si>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</si>
  <si>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</si>
  <si>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</si>
  <si>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</si>
  <si>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</si>
  <si>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</si>
  <si>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</si>
  <si>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</si>
  <si>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</si>
  <si>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</si>
  <si>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</si>
  <si>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</si>
  <si>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</si>
  <si>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</si>
  <si>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</si>
  <si>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</si>
  <si>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</si>
  <si>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</si>
  <si>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</si>
  <si>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</si>
  <si>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</si>
  <si>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</si>
  <si>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</si>
  <si>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</si>
  <si>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</si>
  <si>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</si>
  <si>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</si>
  <si>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</si>
  <si>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</si>
  <si>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</si>
  <si>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</si>
  <si>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</si>
  <si>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</si>
  <si>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</si>
  <si>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</si>
  <si>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</si>
  <si>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</si>
  <si>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</si>
  <si>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</si>
  <si>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</si>
  <si>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</si>
  <si>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</si>
  <si>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</si>
  <si>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</si>
  <si>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</si>
  <si>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</si>
  <si>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</si>
  <si>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</si>
  <si>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</si>
  <si>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</si>
  <si>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</si>
  <si>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</si>
  <si>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</si>
  <si>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</si>
  <si>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</si>
  <si>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</si>
  <si>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</si>
  <si>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</si>
  <si>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</si>
  <si>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</si>
  <si>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</si>
  <si>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</si>
  <si>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</si>
  <si>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</si>
  <si>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</si>
  <si>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</si>
  <si>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</si>
  <si>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</si>
  <si>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</si>
  <si>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</si>
  <si>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</si>
  <si>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</si>
  <si>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</si>
  <si>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</si>
  <si>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</si>
  <si>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</si>
  <si>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</si>
  <si>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</si>
  <si>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</si>
  <si>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</si>
  <si>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</si>
  <si>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</si>
  <si>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</si>
  <si>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</si>
  <si>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</si>
  <si>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</si>
  <si>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</si>
  <si>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</si>
  <si>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</si>
  <si>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</si>
  <si>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</si>
  <si>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</si>
  <si>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</si>
  <si>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</si>
  <si>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</si>
  <si>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</si>
  <si>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</si>
  <si>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</si>
  <si>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</si>
  <si>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</si>
  <si>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</si>
  <si>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</si>
  <si>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</si>
  <si>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</si>
  <si>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</si>
  <si>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</si>
  <si>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</si>
  <si>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</si>
  <si>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</si>
  <si>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</si>
  <si>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</si>
  <si>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</si>
  <si>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</si>
  <si>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</si>
  <si>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</si>
  <si>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</si>
  <si>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</si>
  <si>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</si>
  <si>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</si>
  <si>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</si>
  <si>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</si>
  <si>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</si>
  <si>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</si>
  <si>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</si>
  <si>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</si>
  <si>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</si>
  <si>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</si>
  <si>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</si>
  <si>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</si>
  <si>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</si>
  <si>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</si>
  <si>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</si>
  <si>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</si>
  <si>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</si>
  <si>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</si>
  <si>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</si>
  <si>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</si>
  <si>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</si>
  <si>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</si>
  <si>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</si>
  <si>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</si>
  <si>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</si>
  <si>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</si>
  <si>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</si>
  <si>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</si>
  <si>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</si>
  <si>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</si>
  <si>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</si>
  <si>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</si>
  <si>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</si>
  <si>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</si>
  <si>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</si>
  <si>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</si>
  <si>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</si>
  <si>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</si>
  <si>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</si>
  <si>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</si>
  <si>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</si>
  <si>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</si>
  <si>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</si>
  <si>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</si>
  <si>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</si>
  <si>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</si>
  <si>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</si>
  <si>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</si>
  <si>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</si>
  <si>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</si>
  <si>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</si>
  <si>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</si>
  <si>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</si>
  <si>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</si>
  <si>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</si>
  <si>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</si>
  <si>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</si>
  <si>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</si>
  <si>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</si>
  <si>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</si>
  <si>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</si>
  <si>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</si>
  <si>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</si>
  <si>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</si>
  <si>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</si>
  <si>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</si>
  <si>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</si>
  <si>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</si>
  <si>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</si>
  <si>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</si>
  <si>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</si>
  <si>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</si>
  <si>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</si>
  <si>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</si>
  <si>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</si>
  <si>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</si>
  <si>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</si>
  <si>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</si>
  <si>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</si>
  <si>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</si>
  <si>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</si>
  <si>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</si>
  <si>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</si>
  <si>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</si>
  <si>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</si>
  <si>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</si>
  <si>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</si>
  <si>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</si>
  <si>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</si>
  <si>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</si>
  <si>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</si>
  <si>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</si>
  <si>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</si>
  <si>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</si>
  <si>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</si>
  <si>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</si>
  <si>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</si>
  <si>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</si>
  <si>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</si>
  <si>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</si>
  <si>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</si>
  <si>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</si>
  <si>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</si>
  <si>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</si>
  <si>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</si>
  <si>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</si>
  <si>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</si>
  <si>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</si>
  <si>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</si>
  <si>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</si>
  <si>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</si>
  <si>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</si>
  <si>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</si>
  <si>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</si>
  <si>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</si>
  <si>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</si>
  <si>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</si>
  <si>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</si>
  <si>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</si>
  <si>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</si>
  <si>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</si>
  <si>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</si>
  <si>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</si>
  <si>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</si>
  <si>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</si>
  <si>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</si>
  <si>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</si>
  <si>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</si>
  <si>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</si>
  <si>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</si>
  <si>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</si>
  <si>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</si>
  <si>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</si>
  <si>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</si>
  <si>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</si>
  <si>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</si>
  <si>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</si>
  <si>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</si>
  <si>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</si>
  <si>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</si>
  <si>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</si>
  <si>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</si>
  <si>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</si>
  <si>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</si>
  <si>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</si>
  <si>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</si>
  <si>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</si>
  <si>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</si>
  <si>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</si>
  <si>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</si>
  <si>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</si>
  <si>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</si>
  <si>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</si>
  <si>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</si>
  <si>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</si>
  <si>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</si>
  <si>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</si>
  <si>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</si>
  <si>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</si>
  <si>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</si>
  <si>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</si>
  <si>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</si>
  <si>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</si>
  <si>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</si>
  <si>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</si>
  <si>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</si>
  <si>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</si>
  <si>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</si>
  <si>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</si>
  <si>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</si>
  <si>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</si>
  <si>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</si>
  <si>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</si>
  <si>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</si>
  <si>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</si>
  <si>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</si>
  <si>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</si>
  <si>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</si>
  <si>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</si>
  <si>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</si>
  <si>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</si>
  <si>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</si>
  <si>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</si>
  <si>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</si>
  <si>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</si>
  <si>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</si>
  <si>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</si>
  <si>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</si>
  <si>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</si>
  <si>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</si>
  <si>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</si>
  <si>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</si>
  <si>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</si>
  <si>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</si>
  <si>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</si>
  <si>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</si>
  <si>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</si>
  <si>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</si>
  <si>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</si>
  <si>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</si>
  <si>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</si>
  <si>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</si>
  <si>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</si>
  <si>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</si>
  <si>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</si>
  <si>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</si>
  <si>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</si>
  <si>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</si>
  <si>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</si>
  <si>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</si>
  <si>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</si>
  <si>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</si>
  <si>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</si>
  <si>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</si>
  <si>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</si>
  <si>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</si>
  <si>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</si>
  <si>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</si>
  <si>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</si>
  <si>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</si>
  <si>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</si>
  <si>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</si>
  <si>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</si>
  <si>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</si>
  <si>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</si>
  <si>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</si>
  <si>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</si>
  <si>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</si>
  <si>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</si>
  <si>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</si>
  <si>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</si>
  <si>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</si>
  <si>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</si>
  <si>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</si>
  <si>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</si>
  <si>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</si>
  <si>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</si>
  <si>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</si>
  <si>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</si>
  <si>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</si>
  <si>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</si>
  <si>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</si>
  <si>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</si>
  <si>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</si>
  <si>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</si>
  <si>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</si>
  <si>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</si>
  <si>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</si>
  <si>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</si>
  <si>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</si>
  <si>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</si>
  <si>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</si>
  <si>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</si>
  <si>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</si>
  <si>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</si>
  <si>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</si>
  <si>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</si>
  <si>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</si>
  <si>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</si>
  <si>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</si>
  <si>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</si>
  <si>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</si>
  <si>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</si>
  <si>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</si>
  <si>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</si>
  <si>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</si>
  <si>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</si>
  <si>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</si>
  <si>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</si>
  <si>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</si>
  <si>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</si>
  <si>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</si>
  <si>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</si>
  <si>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</si>
  <si>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</si>
  <si>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</si>
  <si>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</si>
  <si>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</si>
  <si>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</si>
  <si>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</si>
  <si>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</si>
  <si>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</si>
  <si>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</si>
  <si>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</si>
  <si>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</si>
  <si>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</si>
  <si>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</si>
  <si>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</si>
  <si>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</si>
  <si>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</si>
  <si>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</si>
  <si>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</si>
  <si>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</si>
  <si>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</si>
  <si>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</si>
  <si>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</si>
  <si>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</si>
  <si>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</si>
  <si>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</si>
  <si>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</si>
  <si>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</si>
  <si>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</si>
  <si>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</si>
  <si>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</si>
  <si>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</si>
  <si>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</si>
  <si>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</si>
  <si>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</si>
  <si>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</si>
  <si>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</si>
  <si>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</si>
  <si>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</si>
  <si>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</si>
  <si>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</si>
  <si>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</si>
  <si>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</si>
  <si>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</si>
  <si>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</si>
  <si>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</si>
  <si>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</si>
  <si>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</si>
  <si>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</si>
  <si>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</si>
  <si>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</si>
  <si>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</si>
  <si>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</si>
  <si>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</si>
  <si>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</si>
  <si>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</si>
  <si>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</si>
  <si>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</si>
  <si>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</si>
  <si>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</si>
  <si>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</si>
  <si>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</si>
  <si>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</si>
  <si>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</si>
  <si>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</si>
  <si>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</si>
  <si>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</si>
  <si>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</si>
  <si>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</si>
  <si>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</si>
  <si>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</si>
  <si>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</si>
  <si>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</si>
  <si>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</si>
  <si>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</si>
  <si>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</si>
  <si>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</si>
  <si>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</si>
  <si>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</si>
  <si>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</si>
  <si>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</si>
  <si>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</si>
  <si>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</si>
  <si>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</si>
  <si>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</si>
  <si>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</si>
  <si>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</si>
  <si>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</si>
  <si>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</si>
  <si>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</si>
  <si>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</si>
  <si>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</si>
  <si>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</si>
  <si>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</si>
  <si>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</si>
  <si>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</si>
  <si>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</si>
  <si>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</si>
  <si>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</si>
  <si>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</si>
  <si>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</si>
  <si>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</si>
  <si>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</si>
  <si>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</si>
  <si>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</si>
  <si>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</si>
  <si>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</si>
  <si>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</si>
  <si>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</si>
  <si>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</si>
  <si>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</si>
  <si>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</si>
  <si>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</si>
  <si>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</si>
  <si>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</si>
  <si>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</si>
  <si>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</si>
  <si>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</si>
  <si>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</si>
  <si>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</si>
  <si>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</si>
  <si>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</si>
  <si>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</si>
  <si>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</si>
  <si>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</si>
  <si>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</si>
  <si>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</si>
  <si>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</si>
  <si>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</si>
  <si>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</si>
  <si>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</si>
  <si>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</si>
  <si>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</si>
  <si>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</si>
  <si>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</si>
  <si>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</si>
  <si>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</si>
  <si>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</si>
  <si>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</si>
  <si>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</si>
  <si>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</si>
  <si>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</si>
  <si>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</si>
  <si>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</si>
  <si>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</si>
  <si>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</si>
  <si>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</si>
  <si>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</si>
  <si>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</si>
  <si>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</si>
  <si>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</si>
  <si>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</si>
  <si>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</si>
  <si>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</si>
  <si>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</si>
  <si>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</si>
  <si>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</si>
  <si>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</si>
  <si>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</si>
  <si>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</si>
  <si>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</si>
  <si>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</si>
  <si>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</si>
  <si>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</si>
  <si>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</si>
  <si>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</si>
  <si>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</si>
  <si>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</si>
  <si>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</si>
  <si>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</si>
  <si>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</si>
  <si>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</si>
  <si>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</si>
  <si>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</si>
  <si>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</si>
  <si>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</si>
  <si>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</si>
  <si>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</si>
  <si>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</si>
  <si>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</si>
  <si>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</si>
  <si>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</si>
  <si>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</si>
  <si>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</si>
  <si>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</si>
  <si>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</si>
  <si>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</si>
  <si>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</si>
  <si>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</si>
  <si>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</si>
  <si>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</si>
  <si>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</si>
  <si>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</si>
  <si>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</si>
  <si>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</si>
  <si>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</si>
  <si>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</si>
  <si>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</si>
  <si>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</si>
  <si>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</si>
  <si>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</si>
  <si>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</si>
  <si>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</si>
  <si>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</si>
  <si>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</si>
  <si>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</si>
  <si>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</si>
  <si>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</si>
  <si>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</si>
  <si>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</si>
  <si>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</si>
  <si>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</si>
  <si>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</si>
  <si>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</si>
  <si>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</si>
  <si>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</si>
  <si>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</si>
  <si>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</si>
  <si>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</si>
  <si>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</si>
  <si>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</si>
  <si>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</si>
  <si>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</si>
  <si>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</si>
  <si>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</si>
  <si>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</si>
  <si>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</si>
  <si>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</si>
  <si>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</si>
  <si>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</si>
  <si>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</si>
  <si>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</si>
  <si>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</si>
  <si>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</si>
  <si>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</si>
  <si>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</si>
  <si>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</si>
  <si>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</si>
  <si>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</si>
  <si>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</si>
  <si>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</si>
  <si>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</si>
  <si>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</si>
  <si>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</si>
  <si>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</si>
  <si>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</si>
  <si>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</si>
  <si>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</si>
  <si>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</si>
  <si>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</si>
  <si>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</si>
  <si>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</si>
  <si>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</si>
  <si>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</si>
  <si>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</si>
  <si>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</si>
  <si>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</si>
  <si>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</si>
  <si>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</si>
  <si>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</si>
  <si>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</si>
  <si>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</si>
  <si>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</si>
  <si>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</si>
  <si>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</si>
  <si>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</si>
  <si>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</si>
  <si>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</si>
  <si>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</si>
  <si>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</si>
  <si>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</si>
  <si>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</si>
  <si>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</si>
  <si>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</si>
  <si>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</si>
  <si>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</si>
  <si>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</si>
  <si>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</si>
  <si>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</si>
  <si>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</si>
  <si>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</si>
  <si>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</si>
  <si>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</si>
  <si>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</si>
  <si>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</si>
  <si>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</si>
  <si>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</si>
  <si>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</si>
  <si>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</si>
  <si>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</si>
  <si>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</si>
  <si>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</si>
  <si>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</si>
  <si>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</si>
  <si>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</si>
  <si>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</si>
  <si>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</si>
  <si>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</si>
  <si>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</si>
  <si>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</si>
  <si>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</si>
  <si>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</si>
  <si>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</si>
  <si>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</si>
  <si>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</si>
  <si>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</si>
  <si>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</si>
  <si>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</si>
  <si>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</si>
  <si>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</si>
  <si>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</si>
  <si>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</si>
  <si>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</si>
  <si>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</si>
  <si>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</si>
  <si>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</si>
  <si>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</si>
  <si>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</si>
  <si>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</si>
  <si>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</si>
  <si>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</si>
  <si>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</si>
  <si>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</si>
  <si>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</si>
  <si>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</si>
  <si>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</si>
  <si>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</si>
  <si>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</si>
  <si>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</si>
  <si>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</si>
  <si>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</si>
  <si>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</si>
  <si>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</si>
  <si>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</si>
  <si>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</si>
  <si>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</si>
  <si>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</si>
  <si>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</si>
  <si>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</si>
  <si>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</si>
  <si>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</si>
  <si>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</si>
  <si>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</si>
  <si>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</si>
  <si>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</si>
  <si>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</si>
  <si>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</si>
  <si>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</si>
  <si>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</si>
  <si>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</si>
  <si>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</si>
  <si>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</si>
  <si>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</si>
  <si>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</si>
  <si>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</si>
  <si>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</si>
  <si>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</si>
  <si>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</si>
  <si>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</si>
  <si>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</si>
  <si>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</si>
  <si>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</si>
  <si>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</si>
  <si>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</si>
  <si>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</si>
  <si>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</si>
  <si>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</si>
  <si>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</si>
  <si>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</si>
  <si>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</si>
  <si>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</si>
  <si>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</si>
  <si>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</si>
  <si>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</si>
  <si>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</si>
  <si>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</si>
  <si>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</si>
  <si>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</si>
  <si>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</si>
  <si>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</si>
  <si>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</si>
  <si>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</si>
  <si>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</si>
  <si>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</si>
  <si>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</si>
  <si>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</si>
  <si>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</si>
  <si>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</si>
  <si>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</si>
  <si>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</si>
  <si>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</si>
  <si>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</si>
  <si>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</si>
  <si>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</si>
  <si>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</si>
  <si>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</si>
  <si>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</si>
  <si>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</si>
  <si>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</si>
  <si>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</si>
  <si>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</si>
  <si>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</si>
  <si>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</si>
  <si>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</si>
  <si>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</si>
  <si>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</si>
  <si>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</si>
  <si>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</si>
  <si>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</si>
  <si>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</si>
  <si>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</si>
  <si>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</si>
  <si>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</si>
  <si>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</si>
  <si>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</si>
  <si>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</si>
  <si>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</si>
  <si>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</si>
  <si>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</si>
  <si>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</si>
  <si>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</si>
  <si>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</si>
  <si>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</si>
  <si>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</si>
  <si>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</si>
  <si>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</si>
  <si>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</si>
  <si>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</si>
  <si>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</si>
  <si>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</si>
  <si>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</si>
  <si>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</si>
  <si>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</si>
  <si>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</si>
  <si>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</si>
  <si>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</si>
  <si>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</si>
  <si>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</si>
  <si>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</si>
  <si>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</si>
  <si>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</si>
  <si>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</si>
  <si>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</si>
  <si>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</si>
  <si>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</si>
  <si>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</si>
  <si>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</si>
  <si>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</si>
  <si>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</si>
  <si>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</si>
  <si>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</si>
  <si>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</si>
  <si>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</si>
  <si>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</si>
  <si>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</si>
  <si>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</si>
  <si>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</si>
  <si>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</si>
  <si>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</si>
  <si>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</si>
  <si>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</si>
  <si>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</si>
  <si>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</si>
  <si>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</si>
  <si>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</si>
  <si>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</si>
  <si>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</si>
  <si>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</si>
  <si>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</si>
  <si>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</si>
  <si>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</si>
  <si>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</si>
  <si>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</si>
  <si>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</si>
  <si>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</si>
  <si>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</si>
  <si>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</si>
  <si>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</si>
  <si>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</si>
  <si>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</si>
  <si>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</si>
  <si>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</si>
  <si>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</si>
  <si>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</si>
  <si>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</si>
  <si>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</si>
  <si>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</si>
  <si>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</si>
  <si>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</si>
  <si>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</si>
  <si>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</si>
  <si>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</si>
  <si>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</si>
  <si>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</si>
  <si>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</si>
  <si>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</si>
  <si>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</si>
  <si>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</si>
  <si>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</si>
  <si>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</si>
  <si>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</si>
  <si>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</si>
  <si>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</si>
  <si>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</si>
  <si>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</si>
  <si>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</si>
  <si>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</si>
  <si>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</si>
  <si>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</si>
  <si>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</si>
  <si>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</si>
  <si>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</si>
  <si>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</si>
  <si>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</si>
  <si>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</si>
  <si>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</si>
  <si>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</si>
  <si>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</si>
  <si>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</si>
  <si>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</si>
  <si>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</si>
  <si>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</si>
  <si>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</si>
  <si>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</si>
  <si>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</si>
  <si>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</si>
  <si>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</si>
  <si>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</si>
  <si>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</si>
  <si>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</si>
  <si>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</si>
  <si>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</si>
  <si>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</si>
  <si>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</si>
  <si>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</si>
  <si>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</si>
  <si>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</si>
  <si>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</si>
  <si>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</si>
  <si>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</si>
  <si>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</si>
  <si>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</si>
  <si>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</si>
  <si>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</si>
  <si>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</si>
  <si>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</si>
  <si>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</si>
  <si>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</si>
  <si>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</si>
  <si>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</si>
  <si>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</si>
  <si>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</si>
  <si>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</si>
  <si>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</si>
  <si>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</si>
  <si>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</si>
  <si>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</si>
  <si>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</si>
  <si>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</si>
  <si>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</si>
  <si>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</si>
  <si>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</si>
  <si>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</si>
  <si>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</si>
  <si>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</si>
  <si>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</si>
  <si>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</si>
  <si>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</si>
  <si>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</si>
  <si>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</si>
  <si>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</si>
  <si>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</si>
  <si>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</si>
  <si>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</si>
  <si>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</si>
  <si>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</si>
  <si>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</si>
  <si>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</si>
  <si>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</si>
  <si>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</si>
  <si>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</si>
  <si>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</si>
  <si>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</si>
  <si>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</si>
  <si>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</si>
  <si>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</si>
  <si>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</si>
  <si>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</si>
  <si>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</si>
  <si>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</si>
  <si>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</si>
  <si>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</si>
  <si>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</si>
  <si>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</si>
  <si>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</si>
  <si>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</si>
  <si>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</si>
  <si>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</si>
  <si>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</si>
  <si>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</si>
  <si>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</si>
  <si>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</si>
  <si>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</si>
  <si>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</si>
  <si>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</si>
  <si>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</si>
  <si>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</si>
  <si>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</si>
  <si>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</si>
  <si>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</si>
  <si>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</si>
  <si>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</si>
  <si>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</si>
  <si>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</si>
  <si>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</si>
  <si>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</si>
  <si>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</si>
  <si>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</si>
  <si>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</si>
  <si>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</si>
  <si>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</si>
  <si>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</si>
  <si>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</si>
  <si>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</si>
  <si>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</si>
  <si>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</si>
  <si>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</si>
  <si>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</si>
  <si>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</si>
  <si>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</si>
  <si>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</si>
  <si>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</si>
  <si>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</si>
  <si>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</si>
  <si>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</si>
  <si>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</si>
  <si>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</si>
  <si>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</si>
  <si>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</si>
  <si>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</si>
  <si>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</si>
  <si>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</si>
  <si>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</si>
  <si>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</si>
  <si>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</si>
  <si>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</si>
  <si>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</si>
  <si>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</si>
  <si>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</si>
  <si>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</si>
  <si>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</si>
  <si>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</si>
  <si>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</si>
  <si>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</si>
  <si>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</si>
  <si>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</si>
  <si>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</si>
  <si>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</si>
  <si>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</si>
  <si>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</si>
  <si>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</si>
  <si>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</si>
  <si>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</si>
  <si>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</si>
  <si>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</si>
  <si>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</si>
  <si>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</si>
  <si>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</si>
  <si>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</si>
  <si>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</si>
  <si>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</si>
  <si>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</si>
  <si>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</si>
  <si>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</si>
  <si>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</si>
  <si>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</si>
  <si>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</si>
  <si>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</si>
  <si>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</si>
  <si>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</si>
  <si>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</si>
  <si>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</si>
  <si>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</si>
  <si>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</si>
  <si>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</si>
  <si>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</si>
  <si>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</si>
  <si>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</si>
  <si>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</si>
  <si>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</si>
  <si>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</si>
  <si>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</si>
  <si>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</si>
  <si>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</si>
  <si>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</si>
  <si>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</si>
  <si>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</si>
  <si>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</si>
  <si>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</si>
  <si>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</si>
  <si>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</si>
  <si>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</si>
  <si>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</si>
  <si>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</si>
  <si>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</si>
  <si>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</si>
  <si>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</si>
  <si>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</si>
  <si>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</si>
  <si>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</si>
  <si>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</si>
  <si>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</si>
  <si>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</si>
  <si>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</si>
  <si>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</si>
  <si>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</si>
  <si>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</si>
  <si>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</si>
  <si>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</si>
  <si>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</si>
  <si>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</si>
  <si>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</si>
  <si>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</si>
  <si>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</si>
  <si>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</si>
  <si>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</si>
  <si>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</si>
  <si>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</si>
  <si>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</si>
  <si>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</si>
  <si>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</si>
  <si>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</si>
  <si>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</si>
  <si>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</si>
  <si>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</si>
  <si>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</si>
  <si>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</si>
  <si>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</si>
  <si>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</si>
  <si>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</si>
  <si>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</si>
  <si>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</si>
  <si>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</si>
  <si>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</si>
  <si>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</si>
  <si>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</si>
  <si>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</si>
  <si>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</si>
  <si>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</si>
  <si>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</si>
  <si>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</si>
  <si>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</si>
  <si>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</si>
  <si>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</si>
  <si>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</si>
  <si>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</si>
  <si>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</si>
  <si>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</si>
  <si>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</si>
  <si>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</si>
  <si>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</si>
  <si>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</si>
  <si>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</si>
  <si>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</si>
  <si>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</si>
  <si>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</si>
  <si>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</si>
  <si>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</si>
  <si>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</si>
  <si>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</si>
  <si>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</si>
  <si>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</si>
  <si>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</si>
  <si>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</si>
  <si>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</si>
  <si>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</si>
  <si>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</si>
  <si>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</si>
  <si>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</si>
  <si>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</si>
  <si>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</si>
  <si>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</si>
  <si>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</si>
  <si>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</si>
  <si>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</si>
  <si>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</si>
  <si>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</si>
  <si>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</si>
  <si>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</si>
  <si>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</si>
  <si>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</si>
  <si>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</si>
  <si>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</si>
  <si>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</si>
  <si>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</si>
  <si>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</si>
  <si>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</si>
  <si>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</si>
  <si>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</si>
  <si>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</si>
  <si>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</si>
  <si>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</si>
  <si>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</si>
  <si>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</si>
  <si>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</si>
  <si>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</si>
  <si>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</si>
  <si>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</si>
  <si>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</si>
  <si>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</si>
  <si>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</si>
  <si>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</si>
  <si>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</si>
  <si>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</si>
  <si>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</si>
  <si>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</si>
  <si>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</si>
  <si>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</si>
  <si>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</si>
  <si>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</si>
  <si>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</si>
  <si>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</si>
  <si>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</si>
  <si>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</si>
  <si>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</si>
  <si>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</si>
  <si>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</si>
  <si>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</si>
  <si>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</si>
  <si>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</si>
  <si>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</si>
  <si>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</si>
  <si>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</si>
  <si>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</si>
  <si>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</si>
  <si>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</si>
  <si>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</si>
  <si>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</si>
  <si>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</si>
  <si>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</si>
  <si>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</si>
  <si>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</si>
  <si>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</si>
  <si>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</si>
  <si>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</si>
  <si>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</si>
  <si>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</si>
  <si>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</si>
  <si>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</si>
  <si>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</si>
  <si>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</si>
  <si>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</si>
  <si>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</si>
  <si>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</si>
  <si>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</si>
  <si>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</si>
  <si>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</si>
  <si>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</si>
  <si>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</si>
  <si>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</si>
  <si>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</si>
  <si>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</si>
  <si>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</si>
  <si>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</si>
  <si>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</si>
  <si>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</si>
  <si>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</si>
  <si>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</si>
  <si>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</si>
  <si>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</si>
  <si>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</si>
  <si>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</si>
  <si>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</si>
  <si>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</si>
  <si>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</si>
  <si>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</si>
  <si>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</si>
  <si>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</si>
  <si>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</si>
  <si>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</si>
  <si>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</si>
  <si>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</si>
  <si>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</si>
  <si>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</si>
  <si>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</si>
  <si>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</si>
  <si>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</si>
  <si>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</si>
  <si>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</si>
  <si>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</si>
  <si>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</si>
  <si>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</si>
  <si>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</si>
  <si>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</si>
  <si>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</si>
  <si>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</si>
  <si>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</si>
  <si>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</si>
  <si>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</si>
  <si>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</si>
  <si>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</si>
  <si>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</si>
  <si>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</si>
  <si>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</si>
  <si>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</si>
  <si>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</si>
  <si>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</si>
  <si>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</si>
  <si>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</si>
  <si>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</si>
  <si>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</si>
  <si>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</si>
  <si>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</si>
  <si>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</si>
  <si>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</si>
  <si>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</si>
  <si>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</si>
  <si>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</si>
  <si>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</si>
  <si>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</si>
  <si>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</si>
  <si>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</si>
  <si>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</si>
  <si>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</si>
  <si>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</si>
  <si>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</si>
  <si>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</si>
  <si>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</si>
  <si>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</si>
  <si>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</si>
  <si>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</si>
  <si>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</si>
  <si>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</si>
  <si>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</si>
  <si>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</si>
  <si>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</si>
  <si>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</si>
  <si>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</si>
  <si>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</si>
  <si>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</si>
  <si>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</si>
  <si>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</si>
  <si>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</si>
  <si>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</si>
  <si>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</si>
  <si>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</si>
  <si>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</si>
  <si>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</si>
  <si>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</si>
  <si>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</si>
  <si>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</si>
  <si>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</si>
  <si>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</si>
  <si>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</si>
  <si>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</si>
  <si>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</si>
  <si>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</si>
  <si>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</si>
  <si>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</si>
  <si>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</si>
  <si>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</si>
  <si>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</si>
  <si>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</si>
  <si>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</si>
  <si>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</si>
  <si>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</si>
  <si>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</si>
  <si>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</si>
  <si>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</si>
  <si>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</si>
  <si>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</si>
  <si>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</si>
  <si>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</si>
  <si>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</si>
  <si>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</si>
  <si>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</si>
  <si>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</si>
  <si>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</si>
  <si>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</si>
  <si>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</si>
  <si>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</si>
  <si>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</si>
  <si>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</si>
  <si>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</si>
  <si>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</si>
  <si>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</si>
  <si>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</si>
  <si>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</si>
  <si>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</si>
  <si>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</si>
  <si>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</si>
  <si>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</si>
  <si>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</si>
  <si>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</si>
  <si>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</si>
  <si>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</si>
  <si>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</si>
  <si>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</si>
  <si>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</si>
  <si>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</si>
  <si>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</si>
  <si>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</si>
  <si>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</si>
  <si>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</si>
  <si>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</si>
  <si>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</si>
  <si>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</si>
  <si>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</si>
  <si>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</si>
  <si>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</si>
  <si>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</si>
  <si>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</si>
  <si>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</si>
  <si>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</si>
  <si>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</si>
  <si>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</si>
  <si>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</si>
  <si>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</si>
  <si>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</si>
  <si>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</si>
  <si>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</si>
  <si>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</si>
  <si>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</si>
  <si>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</si>
  <si>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</si>
  <si>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</si>
  <si>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</si>
  <si>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</si>
  <si>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</si>
  <si>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</si>
  <si>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</si>
  <si>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</si>
  <si>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</si>
  <si>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</si>
  <si>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</si>
  <si>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</si>
  <si>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</si>
  <si>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</si>
  <si>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</si>
  <si>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</si>
  <si>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</si>
  <si>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</si>
  <si>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</si>
  <si>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</si>
  <si>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</si>
  <si>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</si>
  <si>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</si>
  <si>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</si>
  <si>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</si>
  <si>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</si>
  <si>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</si>
  <si>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</si>
  <si>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</si>
  <si>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</si>
  <si>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</si>
  <si>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</si>
  <si>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</si>
  <si>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</si>
  <si>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</si>
  <si>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</si>
  <si>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</si>
  <si>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</si>
  <si>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</si>
  <si>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</si>
  <si>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</si>
  <si>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</si>
  <si>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</si>
  <si>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</si>
  <si>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</si>
  <si>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</si>
  <si>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</si>
  <si>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</si>
  <si>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</si>
  <si>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</si>
  <si>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</si>
  <si>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</si>
  <si>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</si>
  <si>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</si>
  <si>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</si>
  <si>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</si>
  <si>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</si>
  <si>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</si>
  <si>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</si>
  <si>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</si>
  <si>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</si>
  <si>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</si>
  <si>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</si>
  <si>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</si>
  <si>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</si>
  <si>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</si>
  <si>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</si>
  <si>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</si>
  <si>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</si>
  <si>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</si>
  <si>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</si>
  <si>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</si>
  <si>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</si>
  <si>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</si>
  <si>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</si>
  <si>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</si>
  <si>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</si>
  <si>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</si>
  <si>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</si>
  <si>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</si>
  <si>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</si>
  <si>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</si>
  <si>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</si>
  <si>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</si>
  <si>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</si>
  <si>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</si>
  <si>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</si>
  <si>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</si>
  <si>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</si>
  <si>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</si>
  <si>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</si>
  <si>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</si>
  <si>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</si>
  <si>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</si>
  <si>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</si>
  <si>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</si>
  <si>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</si>
  <si>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</si>
  <si>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</si>
  <si>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</si>
  <si>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</si>
  <si>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</si>
  <si>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</si>
  <si>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</si>
  <si>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</si>
  <si>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</si>
  <si>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</si>
  <si>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</si>
  <si>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</si>
  <si>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</si>
  <si>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</si>
  <si>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</si>
  <si>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</si>
  <si>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</si>
  <si>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</si>
  <si>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</si>
  <si>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</si>
  <si>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</si>
  <si>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</si>
  <si>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</si>
  <si>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</si>
  <si>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</si>
  <si>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</si>
  <si>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</si>
  <si>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</si>
  <si>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</si>
  <si>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</si>
  <si>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</si>
  <si>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</si>
  <si>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</si>
  <si>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</si>
  <si>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</si>
  <si>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</si>
  <si>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</si>
  <si>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</si>
  <si>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</si>
  <si>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</si>
  <si>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</si>
  <si>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</si>
  <si>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</si>
  <si>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</si>
  <si>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</si>
  <si>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</si>
  <si>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</si>
  <si>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</si>
  <si>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</si>
  <si>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</si>
  <si>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</si>
  <si>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</si>
  <si>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</si>
  <si>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</si>
  <si>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</si>
  <si>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</si>
  <si>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</si>
  <si>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</si>
  <si>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</si>
  <si>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</si>
  <si>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</si>
  <si>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</si>
  <si>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</si>
  <si>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</si>
  <si>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</si>
  <si>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</si>
  <si>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</si>
  <si>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</si>
  <si>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</si>
  <si>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</si>
  <si>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</si>
  <si>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</si>
  <si>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</si>
  <si>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</si>
  <si>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</si>
  <si>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</si>
  <si>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</si>
  <si>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</si>
  <si>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</si>
  <si>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</si>
  <si>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</si>
  <si>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</si>
  <si>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</si>
  <si>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</si>
  <si>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</si>
  <si>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</si>
  <si>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</si>
  <si>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</si>
  <si>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</si>
  <si>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</si>
  <si>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</si>
  <si>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</si>
  <si>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</si>
  <si>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</si>
  <si>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</si>
  <si>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</si>
  <si>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</si>
  <si>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</si>
  <si>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</si>
  <si>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</si>
  <si>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</si>
  <si>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</si>
  <si>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</si>
  <si>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</si>
  <si>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</si>
  <si>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</si>
  <si>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</si>
  <si>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</si>
  <si>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</si>
  <si>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</si>
  <si>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</si>
  <si>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</si>
  <si>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</si>
  <si>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</si>
  <si>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</si>
  <si>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</si>
  <si>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</si>
  <si>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</si>
  <si>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</si>
  <si>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</si>
  <si>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</si>
  <si>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</si>
  <si>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</si>
  <si>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</si>
  <si>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</si>
  <si>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</si>
  <si>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</si>
  <si>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</si>
  <si>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</si>
  <si>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</si>
  <si>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</si>
  <si>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</si>
  <si>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</si>
  <si>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</si>
  <si>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</si>
  <si>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</si>
  <si>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</si>
  <si>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</si>
  <si>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</si>
  <si>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</si>
  <si>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</si>
  <si>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</si>
  <si>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</si>
  <si>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</si>
  <si>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</si>
  <si>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</si>
  <si>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</si>
  <si>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</si>
  <si>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</si>
  <si>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</si>
  <si>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</si>
  <si>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</si>
  <si>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</si>
  <si>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</si>
  <si>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</si>
  <si>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</si>
  <si>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</si>
  <si>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</si>
  <si>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</si>
  <si>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</si>
  <si>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</si>
  <si>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</si>
  <si>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</si>
  <si>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</si>
  <si>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</si>
  <si>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</si>
  <si>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</si>
  <si>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</si>
  <si>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</si>
  <si>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</si>
  <si>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</si>
  <si>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</si>
  <si>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</si>
  <si>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</si>
  <si>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</si>
  <si>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</si>
  <si>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</si>
  <si>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</si>
  <si>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</si>
  <si>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</si>
  <si>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</si>
  <si>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</si>
  <si>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</si>
  <si>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</si>
  <si>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</si>
  <si>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</si>
  <si>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</si>
  <si>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</si>
  <si>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</si>
  <si>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</si>
  <si>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</si>
  <si>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</si>
  <si>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</si>
  <si>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</si>
  <si>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</si>
  <si>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</si>
  <si>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</si>
  <si>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</si>
  <si>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</si>
  <si>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</si>
  <si>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</si>
  <si>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</si>
  <si>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</si>
  <si>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</si>
  <si>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</si>
  <si>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</si>
  <si>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</si>
  <si>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</si>
  <si>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</si>
  <si>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</si>
  <si>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</si>
  <si>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</si>
  <si>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</si>
  <si>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</si>
  <si>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</si>
  <si>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</si>
  <si>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</si>
  <si>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</si>
  <si>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</si>
  <si>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</si>
  <si>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</si>
  <si>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</si>
  <si>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</si>
  <si>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</si>
  <si>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</si>
  <si>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</si>
  <si>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</si>
  <si>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</si>
  <si>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</si>
  <si>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</si>
  <si>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</si>
  <si>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</si>
  <si>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</si>
  <si>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</si>
  <si>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</si>
  <si>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</si>
  <si>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</si>
  <si>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</si>
  <si>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</si>
  <si>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</si>
  <si>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</si>
  <si>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</si>
  <si>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</si>
  <si>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</si>
  <si>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</si>
  <si>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</si>
  <si>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</si>
  <si>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</si>
  <si>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</si>
  <si>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</si>
  <si>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</si>
  <si>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</si>
  <si>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</si>
  <si>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</si>
  <si>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</si>
  <si>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</si>
  <si>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</si>
  <si>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</si>
  <si>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</si>
  <si>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</si>
  <si>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</si>
  <si>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</si>
  <si>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</si>
  <si>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</si>
  <si>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</si>
  <si>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</si>
  <si>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</si>
  <si>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</si>
  <si>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</si>
  <si>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</si>
  <si>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</si>
  <si>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</si>
  <si>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</si>
  <si>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</si>
  <si>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</si>
  <si>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</si>
  <si>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</si>
  <si>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</si>
  <si>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</si>
  <si>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</si>
  <si>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</si>
  <si>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</si>
  <si>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</si>
  <si>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</si>
  <si>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</si>
  <si>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</si>
  <si>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</si>
  <si>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</si>
  <si>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</si>
  <si>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</si>
  <si>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</si>
  <si>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</si>
  <si>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</si>
  <si>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</si>
  <si>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</si>
  <si>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</si>
  <si>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</si>
  <si>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</si>
  <si>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</si>
  <si>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</si>
  <si>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</si>
  <si>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</si>
  <si>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</si>
  <si>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</si>
  <si>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</si>
  <si>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</si>
  <si>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</si>
  <si>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</si>
  <si>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</si>
  <si>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</si>
  <si>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</si>
  <si>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</si>
  <si>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</si>
  <si>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</si>
  <si>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</si>
  <si>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</si>
  <si>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</si>
  <si>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</si>
  <si>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</si>
  <si>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</si>
  <si>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</si>
  <si>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</si>
  <si>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</si>
  <si>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</si>
  <si>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</si>
  <si>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</si>
  <si>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</si>
  <si>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</si>
  <si>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</si>
  <si>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</si>
  <si>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</si>
  <si>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</si>
  <si>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</si>
  <si>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</si>
  <si>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</si>
  <si>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</si>
  <si>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</si>
  <si>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</si>
  <si>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</si>
  <si>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</si>
  <si>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</si>
  <si>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</si>
  <si>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</si>
  <si>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</si>
  <si>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</si>
  <si>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</si>
  <si>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</si>
  <si>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</si>
  <si>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</si>
  <si>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</si>
  <si>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</si>
  <si>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</si>
  <si>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</si>
  <si>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</si>
  <si>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</si>
  <si>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</si>
  <si>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</si>
  <si>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</si>
  <si>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</si>
  <si>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</si>
  <si>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</si>
  <si>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</si>
  <si>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</si>
  <si>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</si>
  <si>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</si>
  <si>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</si>
  <si>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</si>
  <si>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</si>
  <si>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</si>
  <si>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</si>
  <si>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</si>
  <si>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</si>
  <si>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</si>
  <si>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</si>
  <si>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</si>
  <si>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</si>
  <si>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</si>
  <si>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</si>
  <si>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</si>
  <si>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</si>
  <si>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</si>
  <si>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</si>
  <si>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</si>
  <si>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</si>
  <si>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</si>
  <si>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</si>
  <si>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</si>
  <si>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</si>
  <si>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</si>
  <si>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</si>
  <si>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</si>
  <si>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</si>
  <si>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</si>
  <si>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</si>
  <si>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</si>
  <si>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</si>
  <si>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</si>
  <si>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</si>
  <si>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</si>
  <si>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</si>
  <si>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</si>
  <si>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</si>
  <si>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</si>
  <si>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</si>
  <si>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</si>
  <si>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</si>
  <si>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</si>
  <si>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</si>
  <si>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</si>
  <si>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</si>
  <si>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</si>
  <si>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</si>
  <si>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</si>
  <si>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</si>
  <si>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</si>
  <si>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</si>
  <si>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</si>
  <si>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</si>
  <si>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</si>
  <si>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</si>
  <si>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</si>
  <si>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</si>
  <si>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</si>
  <si>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</si>
  <si>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</si>
  <si>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</si>
  <si>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</si>
  <si>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</si>
  <si>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</si>
  <si>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</si>
  <si>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</si>
  <si>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</si>
  <si>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</si>
  <si>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</si>
  <si>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</si>
  <si>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</si>
  <si>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</si>
  <si>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</si>
  <si>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</si>
  <si>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</si>
  <si>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</si>
  <si>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</si>
  <si>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</si>
  <si>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</si>
  <si>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</si>
  <si>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</si>
  <si>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</si>
  <si>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</si>
  <si>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</si>
  <si>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</si>
  <si>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</si>
  <si>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</si>
  <si>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</si>
  <si>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</si>
  <si>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</si>
  <si>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</si>
  <si>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</si>
  <si>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</si>
  <si>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</si>
  <si>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</si>
  <si>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</si>
  <si>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</si>
  <si>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</si>
  <si>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</si>
  <si>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</si>
  <si>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</si>
  <si>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</si>
  <si>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</si>
  <si>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</si>
  <si>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</si>
  <si>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</si>
  <si>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</si>
  <si>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</si>
  <si>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</si>
  <si>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</si>
  <si>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</si>
  <si>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</si>
  <si>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</si>
  <si>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</si>
  <si>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</si>
  <si>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</si>
  <si>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</si>
  <si>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</si>
  <si>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</si>
  <si>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</si>
  <si>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</si>
  <si>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</si>
  <si>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</si>
  <si>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</si>
  <si>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</si>
  <si>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</si>
  <si>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</si>
  <si>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</si>
  <si>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</si>
  <si>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</si>
  <si>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</si>
  <si>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</si>
  <si>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</si>
  <si>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</si>
  <si>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</si>
  <si>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</si>
  <si>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</si>
  <si>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</si>
  <si>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</si>
  <si>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</si>
  <si>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</si>
  <si>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</si>
  <si>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</si>
  <si>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</si>
  <si>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</si>
  <si>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</si>
  <si>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</si>
  <si>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</si>
  <si>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</si>
  <si>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</si>
  <si>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</si>
  <si>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</si>
  <si>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</si>
  <si>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</si>
  <si>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</si>
  <si>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</si>
  <si>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</si>
  <si>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</si>
  <si>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</si>
  <si>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</si>
  <si>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</si>
  <si>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</si>
  <si>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</si>
  <si>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</si>
  <si>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</si>
  <si>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</si>
  <si>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</si>
  <si>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</si>
  <si>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</si>
  <si>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</si>
  <si>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</si>
  <si>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</si>
  <si>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</si>
  <si>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</si>
  <si>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</si>
  <si>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</si>
  <si>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</si>
  <si>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</si>
  <si>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</si>
  <si>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</si>
  <si>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</si>
  <si>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</si>
  <si>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</si>
  <si>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</si>
  <si>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</si>
  <si>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</si>
  <si>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</si>
  <si>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</si>
  <si>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</si>
  <si>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</si>
  <si>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</si>
  <si>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</si>
  <si>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</si>
  <si>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</si>
  <si>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</si>
  <si>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</si>
  <si>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</si>
  <si>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</si>
  <si>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</si>
  <si>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</si>
  <si>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</si>
  <si>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</si>
  <si>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</si>
  <si>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</si>
  <si>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</si>
  <si>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</si>
  <si>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</si>
  <si>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</si>
  <si>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</si>
  <si>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</si>
  <si>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</si>
  <si>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</si>
  <si>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</si>
  <si>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</si>
  <si>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</si>
  <si>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</si>
  <si>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</si>
  <si>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</si>
  <si>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</si>
  <si>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</si>
  <si>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</si>
  <si>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</si>
  <si>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</si>
  <si>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</si>
  <si>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</si>
  <si>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</si>
  <si>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</si>
  <si>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</si>
  <si>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</si>
  <si>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</si>
  <si>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</si>
  <si>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</si>
  <si>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</si>
  <si>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</si>
  <si>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</si>
  <si>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</si>
  <si>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</si>
  <si>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</si>
  <si>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</si>
  <si>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</si>
  <si>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</si>
  <si>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</si>
  <si>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</si>
  <si>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</si>
  <si>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</si>
  <si>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</si>
  <si>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</si>
  <si>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</si>
  <si>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</si>
  <si>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</si>
  <si>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</si>
  <si>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</si>
  <si>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</si>
  <si>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</si>
  <si>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</si>
  <si>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</si>
  <si>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</si>
  <si>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</si>
  <si>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</si>
  <si>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</si>
  <si>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</si>
  <si>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</si>
  <si>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</si>
  <si>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</si>
  <si>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</si>
  <si>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</si>
  <si>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</si>
  <si>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</si>
  <si>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</si>
  <si>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</si>
  <si>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</si>
  <si>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</si>
  <si>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</si>
  <si>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</si>
  <si>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</si>
  <si>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</si>
  <si>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</si>
  <si>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</si>
  <si>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</si>
  <si>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</si>
  <si>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</si>
  <si>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</si>
  <si>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</si>
  <si>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</si>
  <si>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</si>
  <si>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</si>
  <si>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</si>
  <si>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</si>
  <si>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</si>
  <si>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</si>
  <si>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</si>
  <si>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</si>
  <si>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</si>
  <si>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</si>
  <si>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</si>
  <si>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</si>
  <si>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</si>
  <si>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</si>
  <si>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</si>
  <si>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</si>
  <si>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</si>
  <si>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</si>
  <si>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</si>
  <si>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</si>
  <si>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</si>
  <si>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</si>
  <si>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</si>
  <si>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</si>
  <si>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</si>
  <si>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</si>
  <si>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</si>
  <si>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</si>
  <si>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</si>
  <si>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</si>
  <si>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</si>
  <si>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</si>
  <si>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</si>
  <si>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</si>
  <si>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</si>
  <si>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</si>
  <si>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</si>
  <si>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</si>
  <si>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</si>
  <si>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</si>
  <si>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</si>
  <si>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</si>
  <si>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</si>
  <si>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</si>
  <si>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</si>
  <si>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</si>
  <si>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</si>
  <si>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</si>
  <si>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</si>
  <si>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</si>
  <si>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</si>
  <si>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</si>
  <si>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</si>
  <si>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</si>
  <si>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</si>
  <si>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</si>
  <si>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</si>
  <si>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</si>
  <si>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</si>
  <si>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</si>
  <si>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</si>
  <si>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</si>
  <si>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</si>
  <si>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</si>
  <si>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</si>
  <si>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</si>
  <si>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</si>
  <si>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</si>
  <si>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</si>
  <si>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</si>
  <si>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</si>
  <si>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</si>
  <si>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</si>
  <si>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</si>
  <si>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</si>
  <si>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</si>
  <si>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</si>
  <si>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</si>
  <si>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</si>
  <si>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</si>
  <si>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</si>
  <si>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</si>
  <si>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</si>
  <si>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</si>
  <si>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</si>
  <si>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</si>
  <si>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</si>
  <si>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</si>
  <si>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</si>
  <si>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</si>
  <si>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</si>
  <si>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</si>
  <si>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</si>
  <si>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</si>
  <si>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</si>
  <si>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</si>
  <si>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</si>
  <si>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</si>
  <si>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</si>
  <si>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</si>
  <si>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</si>
  <si>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</si>
  <si>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</si>
  <si>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</si>
  <si>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</si>
  <si>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</si>
  <si>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</si>
  <si>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</si>
  <si>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</si>
  <si>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</si>
  <si>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</si>
  <si>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</si>
  <si>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</si>
  <si>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</si>
  <si>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</si>
  <si>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</si>
  <si>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</si>
  <si>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</si>
  <si>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</si>
  <si>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</si>
  <si>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</si>
  <si>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</si>
  <si>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</si>
  <si>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</si>
  <si>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</si>
  <si>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</si>
  <si>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</si>
  <si>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</si>
  <si>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</si>
  <si>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</si>
  <si>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</si>
  <si>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</si>
  <si>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</si>
  <si>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</si>
  <si>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</si>
  <si>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</si>
  <si>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</si>
  <si>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</si>
  <si>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</si>
  <si>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</si>
  <si>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</si>
  <si>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</si>
  <si>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</si>
  <si>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</si>
  <si>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</si>
  <si>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</si>
  <si>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</si>
  <si>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</si>
  <si>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</si>
  <si>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</si>
  <si>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</si>
  <si>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</si>
  <si>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</si>
  <si>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</si>
  <si>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</si>
  <si>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</si>
  <si>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</si>
  <si>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</si>
  <si>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</si>
  <si>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</si>
  <si>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</si>
  <si>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</si>
  <si>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</si>
  <si>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</si>
  <si>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</si>
  <si>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</si>
  <si>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</si>
  <si>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</si>
  <si>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</si>
  <si>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</si>
  <si>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</si>
  <si>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</si>
  <si>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</si>
  <si>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</si>
  <si>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</si>
  <si>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</si>
  <si>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</si>
  <si>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</si>
  <si>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</si>
  <si>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</si>
  <si>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</si>
  <si>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</si>
  <si>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</si>
  <si>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</si>
  <si>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</si>
  <si>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</si>
  <si>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</si>
  <si>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</si>
  <si>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</si>
  <si>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</si>
  <si>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</si>
  <si>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</si>
  <si>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</si>
  <si>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</si>
  <si>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</si>
  <si>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</si>
  <si>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</si>
  <si>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</si>
  <si>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</si>
  <si>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</si>
  <si>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</si>
  <si>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</si>
  <si>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</si>
  <si>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</si>
  <si>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</si>
  <si>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</si>
  <si>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</si>
  <si>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</si>
  <si>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</si>
  <si>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</si>
  <si>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</si>
  <si>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</si>
  <si>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</si>
  <si>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</si>
  <si>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</si>
  <si>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</si>
  <si>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</si>
  <si>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</si>
  <si>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</si>
  <si>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</si>
  <si>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</si>
  <si>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</si>
  <si>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</si>
  <si>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</si>
  <si>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</si>
  <si>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</si>
  <si>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</si>
  <si>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</si>
  <si>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</si>
  <si>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</si>
  <si>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</si>
  <si>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</si>
  <si>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</si>
  <si>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</si>
  <si>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</si>
  <si>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</si>
  <si>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</si>
  <si>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</si>
  <si>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</si>
  <si>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</si>
  <si>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</si>
  <si>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</si>
  <si>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</si>
  <si>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</si>
  <si>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</si>
  <si>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</si>
  <si>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</si>
  <si>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</si>
  <si>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</si>
  <si>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</si>
  <si>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</si>
  <si>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</si>
  <si>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</si>
  <si>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</si>
  <si>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</si>
  <si>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</si>
  <si>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</si>
  <si>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</si>
  <si>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</si>
  <si>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</si>
  <si>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</si>
  <si>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</si>
  <si>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</si>
  <si>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</si>
  <si>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</si>
  <si>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</si>
  <si>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</si>
  <si>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</si>
  <si>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</si>
  <si>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</si>
  <si>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</si>
  <si>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</si>
  <si>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</si>
  <si>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</si>
  <si>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</si>
  <si>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</si>
  <si>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</si>
  <si>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</si>
  <si>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</si>
  <si>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</si>
  <si>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</si>
  <si>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</si>
  <si>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</si>
  <si>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</si>
  <si>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</si>
  <si>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</si>
  <si>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</si>
  <si>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</si>
  <si>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</si>
  <si>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</si>
  <si>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</si>
  <si>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</si>
  <si>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</si>
  <si>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</si>
  <si>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</si>
  <si>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</si>
  <si>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</si>
  <si>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</si>
  <si>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</si>
  <si>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</si>
  <si>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</si>
  <si>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</si>
  <si>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</si>
  <si>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</si>
  <si>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</si>
  <si>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</si>
  <si>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</si>
  <si>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</si>
  <si>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</si>
  <si>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</si>
  <si>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</si>
  <si>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</si>
  <si>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</si>
  <si>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</si>
  <si>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</si>
  <si>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</si>
  <si>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</si>
  <si>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</si>
  <si>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</si>
  <si>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</si>
  <si>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</si>
  <si>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</si>
  <si>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</si>
  <si>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</si>
  <si>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</si>
  <si>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</si>
  <si>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</si>
  <si>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</si>
  <si>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</si>
  <si>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</si>
  <si>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</si>
  <si>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</si>
  <si>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</si>
  <si>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</si>
  <si>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</si>
  <si>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</si>
  <si>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</si>
  <si>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</si>
  <si>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</si>
  <si>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</si>
  <si>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</si>
  <si>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</si>
  <si>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</si>
  <si>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</si>
  <si>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</si>
  <si>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</si>
  <si>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</si>
  <si>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</si>
  <si>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</si>
  <si>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</si>
  <si>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</si>
  <si>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</si>
  <si>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</si>
  <si>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</si>
  <si>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</si>
  <si>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</si>
  <si>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</si>
  <si>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</si>
  <si>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</si>
  <si>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</si>
  <si>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</si>
  <si>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</si>
  <si>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</si>
  <si>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</si>
  <si>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</si>
  <si>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</si>
  <si>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</si>
  <si>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</si>
  <si>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</si>
  <si>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</si>
  <si>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</si>
  <si>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</si>
  <si>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</si>
  <si>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</si>
  <si>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</si>
  <si>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</si>
  <si>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</si>
  <si>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</si>
  <si>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</si>
  <si>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</si>
  <si>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</si>
  <si>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</si>
  <si>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</si>
  <si>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</si>
  <si>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</si>
  <si>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</si>
  <si>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</si>
  <si>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</si>
  <si>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</si>
  <si>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</si>
  <si>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</si>
  <si>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</si>
  <si>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</si>
  <si>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</si>
  <si>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</si>
  <si>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</si>
  <si>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</si>
  <si>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</si>
  <si>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</si>
  <si>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</si>
  <si>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</si>
  <si>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</si>
  <si>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</si>
  <si>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</si>
  <si>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</si>
  <si>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</si>
  <si>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</si>
  <si>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</si>
  <si>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</si>
  <si>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</si>
  <si>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</si>
  <si>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</si>
  <si>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</si>
  <si>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</si>
  <si>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</si>
  <si>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</si>
  <si>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</si>
  <si>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</si>
  <si>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</si>
  <si>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</si>
  <si>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</si>
  <si>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</si>
  <si>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</si>
  <si>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</si>
  <si>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</si>
  <si>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</si>
  <si>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</si>
  <si>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</si>
  <si>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</si>
  <si>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</si>
  <si>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</si>
  <si>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</si>
  <si>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</si>
  <si>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</si>
  <si>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</si>
  <si>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</si>
  <si>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</si>
  <si>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</si>
  <si>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</si>
  <si>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</si>
  <si>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</si>
  <si>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</si>
  <si>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</si>
  <si>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</si>
  <si>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</si>
  <si>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</si>
  <si>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</si>
  <si>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</si>
  <si>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</si>
  <si>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</si>
  <si>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</si>
  <si>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</si>
  <si>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</si>
  <si>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</si>
  <si>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</si>
  <si>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</si>
  <si>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</si>
  <si>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</si>
  <si>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</si>
  <si>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</si>
  <si>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</si>
  <si>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</si>
  <si>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</si>
  <si>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</si>
  <si>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</si>
  <si>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</si>
  <si>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</si>
  <si>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</si>
  <si>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</si>
  <si>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</si>
  <si>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</si>
  <si>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</si>
  <si>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</si>
  <si>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</si>
  <si>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</si>
  <si>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</si>
  <si>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</si>
  <si>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</si>
  <si>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</si>
  <si>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</si>
  <si>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</si>
  <si>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</si>
  <si>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</si>
  <si>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</si>
  <si>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</si>
  <si>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</si>
  <si>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</si>
  <si>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</si>
  <si>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</si>
  <si>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</si>
  <si>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</si>
  <si>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</si>
  <si>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</si>
  <si>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</si>
  <si>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</si>
  <si>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</si>
  <si>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</si>
  <si>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</si>
  <si>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</si>
  <si>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</si>
  <si>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</si>
  <si>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</si>
  <si>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</si>
  <si>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</si>
  <si>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</si>
  <si>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</si>
  <si>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</si>
  <si>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</si>
  <si>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</si>
  <si>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</si>
  <si>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</si>
  <si>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</si>
  <si>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</si>
  <si>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</si>
  <si>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</si>
  <si>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</si>
  <si>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</si>
  <si>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</si>
  <si>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</si>
  <si>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</si>
  <si>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</si>
  <si>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</si>
  <si>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</si>
  <si>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</si>
  <si>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</si>
  <si>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</si>
  <si>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</si>
  <si>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</si>
  <si>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</si>
  <si>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</si>
  <si>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</si>
  <si>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</si>
  <si>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</si>
  <si>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</si>
  <si>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</si>
  <si>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</si>
  <si>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</si>
  <si>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</si>
  <si>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</si>
  <si>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</si>
  <si>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</si>
  <si>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</si>
  <si>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</si>
  <si>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</si>
  <si>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</si>
  <si>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</si>
  <si>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</si>
  <si>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</si>
  <si>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</si>
  <si>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</si>
  <si>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</si>
  <si>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</si>
  <si>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</si>
  <si>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</si>
  <si>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</si>
  <si>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</si>
  <si>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</si>
  <si>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</si>
  <si>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</si>
  <si>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</si>
  <si>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</si>
  <si>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</si>
  <si>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</si>
  <si>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</si>
  <si>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</si>
  <si>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</si>
  <si>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</si>
  <si>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</si>
  <si>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</si>
  <si>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</si>
  <si>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</si>
  <si>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</si>
  <si>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</si>
  <si>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</si>
  <si>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</si>
  <si>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</si>
  <si>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</si>
  <si>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</si>
  <si>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</si>
  <si>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</si>
  <si>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</si>
  <si>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</si>
  <si>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</si>
  <si>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</si>
  <si>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</si>
  <si>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</si>
  <si>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</si>
  <si>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</si>
  <si>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</si>
  <si>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</si>
  <si>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</si>
  <si>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</si>
  <si>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</si>
  <si>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</si>
  <si>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</si>
  <si>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</si>
  <si>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</si>
  <si>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</si>
  <si>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</si>
  <si>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</si>
  <si>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</si>
  <si>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</si>
  <si>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</si>
  <si>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</si>
  <si>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</si>
  <si>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</si>
  <si>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</si>
  <si>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</si>
  <si>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</si>
  <si>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</si>
  <si>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</si>
  <si>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</si>
  <si>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</si>
  <si>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</si>
  <si>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</si>
  <si>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</si>
  <si>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</si>
  <si>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</si>
  <si>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</si>
  <si>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</si>
  <si>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</si>
  <si>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</si>
  <si>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</si>
  <si>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</si>
  <si>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</si>
  <si>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</si>
  <si>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</si>
  <si>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</si>
  <si>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</si>
  <si>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</si>
  <si>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</si>
  <si>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</si>
  <si>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</si>
  <si>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</si>
  <si>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</si>
  <si>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</si>
  <si>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</si>
  <si>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</si>
  <si>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</si>
  <si>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</si>
  <si>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</si>
  <si>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</si>
  <si>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</si>
  <si>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</si>
  <si>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</si>
  <si>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</si>
  <si>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</si>
  <si>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</si>
  <si>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</si>
  <si>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</si>
  <si>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</si>
  <si>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</si>
  <si>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</si>
  <si>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</si>
  <si>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</si>
  <si>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</si>
  <si>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</si>
  <si>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</si>
  <si>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</si>
  <si>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</si>
  <si>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</si>
  <si>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</si>
  <si>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</si>
  <si>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</si>
  <si>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</si>
  <si>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</si>
  <si>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</si>
  <si>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</si>
  <si>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</si>
  <si>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</si>
  <si>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</si>
  <si>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</si>
  <si>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</si>
  <si>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</si>
  <si>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</si>
  <si>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</si>
  <si>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</si>
  <si>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</si>
  <si>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</si>
  <si>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</si>
  <si>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</si>
  <si>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</si>
  <si>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</si>
  <si>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</si>
  <si>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</si>
  <si>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</si>
  <si>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</si>
  <si>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</si>
  <si>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</si>
  <si>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</si>
  <si>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</si>
  <si>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</si>
  <si>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</si>
  <si>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</si>
  <si>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</si>
  <si>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</si>
  <si>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</si>
  <si>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</si>
  <si>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</si>
  <si>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</si>
  <si>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</si>
  <si>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</si>
  <si>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</si>
  <si>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</si>
  <si>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</si>
  <si>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</si>
  <si>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</si>
  <si>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</si>
  <si>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</si>
  <si>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</si>
  <si>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</si>
  <si>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</si>
  <si>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</si>
  <si>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</si>
  <si>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</si>
  <si>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</si>
  <si>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</si>
  <si>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</si>
  <si>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</si>
  <si>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</si>
  <si>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</si>
  <si>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</si>
  <si>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</si>
  <si>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</si>
  <si>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</si>
  <si>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</si>
  <si>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</si>
  <si>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</si>
  <si>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</si>
  <si>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</si>
  <si>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</si>
  <si>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</si>
  <si>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</si>
  <si>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</si>
  <si>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</si>
  <si>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</si>
  <si>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</si>
  <si>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</si>
  <si>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</si>
  <si>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</si>
  <si>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</si>
  <si>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</si>
  <si>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</si>
  <si>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</si>
  <si>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</si>
  <si>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</si>
  <si>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</si>
  <si>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</si>
  <si>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</si>
  <si>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</si>
  <si>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</si>
  <si>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</si>
  <si>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</si>
  <si>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</si>
  <si>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</si>
  <si>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</si>
  <si>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</si>
  <si>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</si>
  <si>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</si>
  <si>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</si>
  <si>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</si>
  <si>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</si>
  <si>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</si>
  <si>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</si>
  <si>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</si>
  <si>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</si>
  <si>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</si>
  <si>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</si>
  <si>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</si>
  <si>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</si>
  <si>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</si>
  <si>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</si>
  <si>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</si>
  <si>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</si>
  <si>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</si>
  <si>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</si>
  <si>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</si>
  <si>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</si>
  <si>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</si>
  <si>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</si>
  <si>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</si>
  <si>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</si>
  <si>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</si>
  <si>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</si>
  <si>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</si>
  <si>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</si>
  <si>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</si>
  <si>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</si>
  <si>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</si>
  <si>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</si>
  <si>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</si>
  <si>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</si>
  <si>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</si>
  <si>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</si>
  <si>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</si>
  <si>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</si>
  <si>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</si>
  <si>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</si>
  <si>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</si>
  <si>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</si>
  <si>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</si>
  <si>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</si>
  <si>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</si>
  <si>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</si>
  <si>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</si>
  <si>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</si>
  <si>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</si>
  <si>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</si>
  <si>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</si>
  <si>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</si>
  <si>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</si>
  <si>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</si>
  <si>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</si>
  <si>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</si>
  <si>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</si>
  <si>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</si>
  <si>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</si>
  <si>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</si>
  <si>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</si>
  <si>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</si>
  <si>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</si>
  <si>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</si>
  <si>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</si>
  <si>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</si>
  <si>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</si>
  <si>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</si>
  <si>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</si>
  <si>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</si>
  <si>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</si>
  <si>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</si>
  <si>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</si>
  <si>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</si>
  <si>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</si>
  <si>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</si>
  <si>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</si>
  <si>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</si>
  <si>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</si>
  <si>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</si>
  <si>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</si>
  <si>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</si>
  <si>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</si>
  <si>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</si>
  <si>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</si>
  <si>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</si>
  <si>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</si>
  <si>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</si>
  <si>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</si>
  <si>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</si>
  <si>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</si>
  <si>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</si>
  <si>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</si>
  <si>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</si>
  <si>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</si>
  <si>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</si>
  <si>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</si>
  <si>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</si>
  <si>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</si>
  <si>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</si>
  <si>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</si>
  <si>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</si>
  <si>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</si>
  <si>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</si>
  <si>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</si>
  <si>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</si>
  <si>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</si>
  <si>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</si>
  <si>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</si>
  <si>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</si>
  <si>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</si>
  <si>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</si>
  <si>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</si>
  <si>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</si>
  <si>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</si>
  <si>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</si>
  <si>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</si>
  <si>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</si>
  <si>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</si>
  <si>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</si>
  <si>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</si>
  <si>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</si>
  <si>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</si>
  <si>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</si>
  <si>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</si>
  <si>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</si>
  <si>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</si>
  <si>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</si>
  <si>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</si>
  <si>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</si>
  <si>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</si>
  <si>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</si>
  <si>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</si>
  <si>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</si>
  <si>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</si>
  <si>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</si>
  <si>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</si>
  <si>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</si>
  <si>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</si>
  <si>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</si>
  <si>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</si>
  <si>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</si>
  <si>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</si>
  <si>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</si>
  <si>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</si>
  <si>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</si>
  <si>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</si>
  <si>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</si>
  <si>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</si>
  <si>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</si>
  <si>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</si>
  <si>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</si>
  <si>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</si>
  <si>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</si>
  <si>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</si>
  <si>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</si>
  <si>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</si>
  <si>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</si>
  <si>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</si>
  <si>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</si>
  <si>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</si>
  <si>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</si>
  <si>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</si>
  <si>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</si>
  <si>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</si>
  <si>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</si>
  <si>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</si>
  <si>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</si>
  <si>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</si>
  <si>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</si>
  <si>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</si>
  <si>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</si>
  <si>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</si>
  <si>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</si>
  <si>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</si>
  <si>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</si>
  <si>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</si>
  <si>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</si>
  <si>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</si>
  <si>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</si>
  <si>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</si>
  <si>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</si>
  <si>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</si>
  <si>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</si>
  <si>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</si>
  <si>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</si>
  <si>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</si>
  <si>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</si>
  <si>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</si>
  <si>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</si>
  <si>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</si>
  <si>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</si>
  <si>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</si>
  <si>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</si>
  <si>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</si>
  <si>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</si>
  <si>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</si>
  <si>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</si>
  <si>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</si>
  <si>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</si>
  <si>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</si>
  <si>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</si>
  <si>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</si>
  <si>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</si>
  <si>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</si>
  <si>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</si>
  <si>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</si>
  <si>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</si>
  <si>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</si>
  <si>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</si>
  <si>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</si>
  <si>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</si>
  <si>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</si>
  <si>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</si>
  <si>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</si>
  <si>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</si>
  <si>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</si>
  <si>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</si>
  <si>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</si>
  <si>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</si>
  <si>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</si>
  <si>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</si>
  <si>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</si>
  <si>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</si>
  <si>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</si>
  <si>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</si>
  <si>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</si>
  <si>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</si>
  <si>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</si>
  <si>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</si>
  <si>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</si>
  <si>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</si>
  <si>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</si>
  <si>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</si>
  <si>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</si>
  <si>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</si>
  <si>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</si>
  <si>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</si>
  <si>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</si>
  <si>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</si>
  <si>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</si>
  <si>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</si>
  <si>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</si>
  <si>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</si>
  <si>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</si>
  <si>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</si>
  <si>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</si>
  <si>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</si>
  <si>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</si>
  <si>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</si>
  <si>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</si>
  <si>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</si>
  <si>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</si>
  <si>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</si>
  <si>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</si>
  <si>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</si>
  <si>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</si>
  <si>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</si>
  <si>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</si>
  <si>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</si>
  <si>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</si>
  <si>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</si>
  <si>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</si>
  <si>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</si>
  <si>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</si>
  <si>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</si>
  <si>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</si>
  <si>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</si>
  <si>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</si>
  <si>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</si>
  <si>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</si>
  <si>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</si>
  <si>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</si>
  <si>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</si>
  <si>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</si>
  <si>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</si>
  <si>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</si>
  <si>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</si>
  <si>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</si>
  <si>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</si>
  <si>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</si>
  <si>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</si>
  <si>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</si>
  <si>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</si>
  <si>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</si>
  <si>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</si>
  <si>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</si>
  <si>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</si>
  <si>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</si>
  <si>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</si>
  <si>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</si>
  <si>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</si>
  <si>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</si>
  <si>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</si>
  <si>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</si>
  <si>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</si>
  <si>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</si>
  <si>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</si>
  <si>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</si>
  <si>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</si>
  <si>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</si>
  <si>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</si>
  <si>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</si>
  <si>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</si>
  <si>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</si>
  <si>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</si>
  <si>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</si>
  <si>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</si>
  <si>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</si>
  <si>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</si>
  <si>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</si>
  <si>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</si>
  <si>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</si>
  <si>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</si>
  <si>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</si>
  <si>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</si>
  <si>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</si>
  <si>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</si>
  <si>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</si>
  <si>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</si>
  <si>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</si>
  <si>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</si>
  <si>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</si>
  <si>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</si>
  <si>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</si>
  <si>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</si>
  <si>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</si>
  <si>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</si>
  <si>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</si>
  <si>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</si>
  <si>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</si>
  <si>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</si>
  <si>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</si>
  <si>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</si>
  <si>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</si>
  <si>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</si>
  <si>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</si>
  <si>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</si>
  <si>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</si>
  <si>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</si>
  <si>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</si>
  <si>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</si>
  <si>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</si>
  <si>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</si>
  <si>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</si>
  <si>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</si>
  <si>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</si>
  <si>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</si>
  <si>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</si>
  <si>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</si>
  <si>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</si>
  <si>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</si>
  <si>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</si>
  <si>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</si>
  <si>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</si>
  <si>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</si>
  <si>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</si>
  <si>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</si>
  <si>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</si>
  <si>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</si>
  <si>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</si>
  <si>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</si>
  <si>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</si>
  <si>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</si>
  <si>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</si>
  <si>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</si>
  <si>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</si>
  <si>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</si>
  <si>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</si>
  <si>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</si>
  <si>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</si>
  <si>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</si>
  <si>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</si>
  <si>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</si>
  <si>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</si>
  <si>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</si>
  <si>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</si>
  <si>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</si>
  <si>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</si>
  <si>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</si>
  <si>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</si>
  <si>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</si>
  <si>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</si>
  <si>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</si>
  <si>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</si>
  <si>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</si>
  <si>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</si>
  <si>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</si>
  <si>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</si>
  <si>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</si>
  <si>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</si>
  <si>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</si>
  <si>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</si>
  <si>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</si>
  <si>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</si>
  <si>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</si>
  <si>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</si>
  <si>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</si>
  <si>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</si>
  <si>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</si>
  <si>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</si>
  <si>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</si>
  <si>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</si>
  <si>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</si>
  <si>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</si>
  <si>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</si>
  <si>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</si>
  <si>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</si>
  <si>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</si>
  <si>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</si>
  <si>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</si>
  <si>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</si>
  <si>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</si>
  <si>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</si>
  <si>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</si>
  <si>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</si>
  <si>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</si>
  <si>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</si>
  <si>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</si>
  <si>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</si>
  <si>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</si>
  <si>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</si>
  <si>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</si>
  <si>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</si>
  <si>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</si>
  <si>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</si>
  <si>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</si>
  <si>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</si>
  <si>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</si>
  <si>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</si>
  <si>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</si>
  <si>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</si>
  <si>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</si>
  <si>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</si>
  <si>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</si>
  <si>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</si>
  <si>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</si>
  <si>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</si>
  <si>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</si>
  <si>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</si>
  <si>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</si>
  <si>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</si>
  <si>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</si>
  <si>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</si>
  <si>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</si>
  <si>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</si>
  <si>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</si>
  <si>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</si>
  <si>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</si>
  <si>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</si>
  <si>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</si>
  <si>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</si>
  <si>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</si>
  <si>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</si>
  <si>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</si>
  <si>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</si>
  <si>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</si>
  <si>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</si>
  <si>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</si>
  <si>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</si>
  <si>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</si>
  <si>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</si>
  <si>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</si>
  <si>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</si>
  <si>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</si>
  <si>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</si>
  <si>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</si>
  <si>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</si>
  <si>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</si>
  <si>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</si>
  <si>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</si>
  <si>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</si>
  <si>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</si>
  <si>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</si>
  <si>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</si>
  <si>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</si>
  <si>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</si>
  <si>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</si>
  <si>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</si>
  <si>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</si>
  <si>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</si>
  <si>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</si>
  <si>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</si>
  <si>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</si>
  <si>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</si>
  <si>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</si>
  <si>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</si>
  <si>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</si>
  <si>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</si>
  <si>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</si>
  <si>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</si>
  <si>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</si>
  <si>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</si>
  <si>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</si>
  <si>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</si>
  <si>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</si>
  <si>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</si>
  <si>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</si>
  <si>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</si>
  <si>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</si>
  <si>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</si>
  <si>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</si>
  <si>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</si>
  <si>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</si>
  <si>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</si>
  <si>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</si>
  <si>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</si>
  <si>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</si>
  <si>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</si>
  <si>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</si>
  <si>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</si>
  <si>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</si>
  <si>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</si>
  <si>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</si>
  <si>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</si>
  <si>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</si>
  <si>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</si>
  <si>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</si>
  <si>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</si>
  <si>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</si>
  <si>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</si>
  <si>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</si>
  <si>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</si>
  <si>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</si>
  <si>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</si>
  <si>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</si>
  <si>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</si>
  <si>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</si>
  <si>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</si>
  <si>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</si>
  <si>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</si>
  <si>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</si>
  <si>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</si>
  <si>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</si>
  <si>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</si>
  <si>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</si>
  <si>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</si>
  <si>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</si>
  <si>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</si>
  <si>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</si>
  <si>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</si>
  <si>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</si>
  <si>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</si>
  <si>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</si>
  <si>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</si>
  <si>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</si>
  <si>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</si>
  <si>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</si>
  <si>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</si>
  <si>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</si>
  <si>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</si>
  <si>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</si>
  <si>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</si>
  <si>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</si>
  <si>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</si>
  <si>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</si>
  <si>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</si>
  <si>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</si>
  <si>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</si>
  <si>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</si>
  <si>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</si>
  <si>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</si>
  <si>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</si>
  <si>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</si>
  <si>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</si>
  <si>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</si>
  <si>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</si>
  <si>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</si>
  <si>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</si>
  <si>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</si>
  <si>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</si>
  <si>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</si>
  <si>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</si>
  <si>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</si>
  <si>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</si>
  <si>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</si>
  <si>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</si>
  <si>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</si>
  <si>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</si>
  <si>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</si>
  <si>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</si>
  <si>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</si>
  <si>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</si>
  <si>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</si>
  <si>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</si>
  <si>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</si>
  <si>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</si>
  <si>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</si>
  <si>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</si>
  <si>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</si>
  <si>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</si>
  <si>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</si>
  <si>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</si>
  <si>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</si>
  <si>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</si>
  <si>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</si>
  <si>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</si>
  <si>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</si>
  <si>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</si>
  <si>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</si>
  <si>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</si>
  <si>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</si>
  <si>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</si>
  <si>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</si>
  <si>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</si>
  <si>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</si>
  <si>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</si>
  <si>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</si>
  <si>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</si>
  <si>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</si>
  <si>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</si>
  <si>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</si>
  <si>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</si>
  <si>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</si>
  <si>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</si>
  <si>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</si>
  <si>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</si>
  <si>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</si>
  <si>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</si>
  <si>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</si>
  <si>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</si>
  <si>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</si>
  <si>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</si>
  <si>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</si>
  <si>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</si>
  <si>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</si>
  <si>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</si>
  <si>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</si>
  <si>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</si>
  <si>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</si>
  <si>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</si>
  <si>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</si>
  <si>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</si>
  <si>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</si>
  <si>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</si>
  <si>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</si>
  <si>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</si>
  <si>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</si>
  <si>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</si>
  <si>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</si>
  <si>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</si>
  <si>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</si>
  <si>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</si>
  <si>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</si>
  <si>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</si>
  <si>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</si>
  <si>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</si>
  <si>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</si>
  <si>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</si>
  <si>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</si>
  <si>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</si>
  <si>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</si>
  <si>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</si>
  <si>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</si>
  <si>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</si>
  <si>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</si>
  <si>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</si>
  <si>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</si>
  <si>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</si>
  <si>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</si>
  <si>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</si>
  <si>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</si>
  <si>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</si>
  <si>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</si>
  <si>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</si>
  <si>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</si>
  <si>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</si>
  <si>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</si>
  <si>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</si>
  <si>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</si>
  <si>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</si>
  <si>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</si>
  <si>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</si>
  <si>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</si>
  <si>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</si>
  <si>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</si>
  <si>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</si>
  <si>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</si>
  <si>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</si>
  <si>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</si>
  <si>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</si>
  <si>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</si>
  <si>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</si>
  <si>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</si>
  <si>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</si>
  <si>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</si>
  <si>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</si>
  <si>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</si>
  <si>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</si>
  <si>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</si>
  <si>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</si>
  <si>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</si>
  <si>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</si>
  <si>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</si>
  <si>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</si>
  <si>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</si>
  <si>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</si>
  <si>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</si>
  <si>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</si>
  <si>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</si>
  <si>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</si>
  <si>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</si>
  <si>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</si>
  <si>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</si>
  <si>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</si>
  <si>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</si>
  <si>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</si>
  <si>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</si>
  <si>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</si>
  <si>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</si>
  <si>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</si>
  <si>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</si>
  <si>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</si>
  <si>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</si>
  <si>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</si>
  <si>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</si>
  <si>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</si>
  <si>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</si>
  <si>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</si>
  <si>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</si>
  <si>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</si>
  <si>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</si>
  <si>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</si>
  <si>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</si>
  <si>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</si>
  <si>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</si>
  <si>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</si>
  <si>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</si>
  <si>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</si>
  <si>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</si>
  <si>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</si>
  <si>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</si>
  <si>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</si>
  <si>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</si>
  <si>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</si>
  <si>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</si>
  <si>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</si>
  <si>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</si>
  <si>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</si>
  <si>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</si>
  <si>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</si>
  <si>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</si>
  <si>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</si>
  <si>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</si>
  <si>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</si>
  <si>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</si>
  <si>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</si>
  <si>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</si>
  <si>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</si>
  <si>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</si>
  <si>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</si>
  <si>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</si>
  <si>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</si>
  <si>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</si>
  <si>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</si>
  <si>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</si>
  <si>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</si>
  <si>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</si>
  <si>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</si>
  <si>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</si>
  <si>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</si>
  <si>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</si>
  <si>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</si>
  <si>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</si>
  <si>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</si>
  <si>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</si>
  <si>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</si>
  <si>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</si>
  <si>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</si>
  <si>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</si>
  <si>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</si>
  <si>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</si>
  <si>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</si>
  <si>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</si>
  <si>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</si>
  <si>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</si>
  <si>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</si>
  <si>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</si>
  <si>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</si>
  <si>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</si>
  <si>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</si>
  <si>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</si>
  <si>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</si>
  <si>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</si>
  <si>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</si>
  <si>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</si>
  <si>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</si>
  <si>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</si>
  <si>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</si>
  <si>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</si>
  <si>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</si>
  <si>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</si>
  <si>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</si>
  <si>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</si>
  <si>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</si>
  <si>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</si>
  <si>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</si>
  <si>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</si>
  <si>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</si>
  <si>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</si>
  <si>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</si>
  <si>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</si>
  <si>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</si>
  <si>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</si>
  <si>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</si>
  <si>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</si>
  <si>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</si>
  <si>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</si>
  <si>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</si>
  <si>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</si>
  <si>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</si>
  <si>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</si>
  <si>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</si>
  <si>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</si>
  <si>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</si>
  <si>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</si>
  <si>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</si>
  <si>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</si>
  <si>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</si>
  <si>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</si>
  <si>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</si>
  <si>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</si>
  <si>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</si>
  <si>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</si>
  <si>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</si>
  <si>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</si>
  <si>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</si>
  <si>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</si>
  <si>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</si>
  <si>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</si>
  <si>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</si>
  <si>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</si>
  <si>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</si>
  <si>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</si>
  <si>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</si>
  <si>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</si>
  <si>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</si>
  <si>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</si>
  <si>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</si>
  <si>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</si>
  <si>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</si>
  <si>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</si>
  <si>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</si>
  <si>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</si>
  <si>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</si>
  <si>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</si>
  <si>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</si>
  <si>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</si>
  <si>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</si>
  <si>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</si>
  <si>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</si>
  <si>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</si>
  <si>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</si>
  <si>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</si>
  <si>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</si>
  <si>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</si>
  <si>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</si>
  <si>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</si>
  <si>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</si>
  <si>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</si>
  <si>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</si>
  <si>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</si>
  <si>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</si>
  <si>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</si>
  <si>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</si>
  <si>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</si>
  <si>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</si>
  <si>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</si>
  <si>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</si>
  <si>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</si>
  <si>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</si>
  <si>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</si>
  <si>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</si>
  <si>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</si>
  <si>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</si>
  <si>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</si>
  <si>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</si>
  <si>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</si>
  <si>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</si>
  <si>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</si>
  <si>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</si>
  <si>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</si>
  <si>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</si>
  <si>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</si>
  <si>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</si>
  <si>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</si>
  <si>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</si>
  <si>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</si>
  <si>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</si>
  <si>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</si>
  <si>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</si>
  <si>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</si>
  <si>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</si>
  <si>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</si>
  <si>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</si>
  <si>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</si>
  <si>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</si>
  <si>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</si>
  <si>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</si>
  <si>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</si>
  <si>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</si>
  <si>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</si>
  <si>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</si>
  <si>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</si>
  <si>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</si>
  <si>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</si>
  <si>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</si>
  <si>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</si>
  <si>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</si>
  <si>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</si>
  <si>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</si>
  <si>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</si>
  <si>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</si>
  <si>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</si>
  <si>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</si>
  <si>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</si>
  <si>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</si>
  <si>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</si>
  <si>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</si>
  <si>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</si>
  <si>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</si>
  <si>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</si>
  <si>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</si>
  <si>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</si>
  <si>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</si>
  <si>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</si>
  <si>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</si>
  <si>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</si>
  <si>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</si>
  <si>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</si>
  <si>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</si>
  <si>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</si>
  <si>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</si>
  <si>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</si>
  <si>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</si>
  <si>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</si>
  <si>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</si>
  <si>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</si>
  <si>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</si>
  <si>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</si>
  <si>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</si>
  <si>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</si>
  <si>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</si>
  <si>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</si>
  <si>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</si>
  <si>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</si>
  <si>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</si>
  <si>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</si>
  <si>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</si>
  <si>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</si>
  <si>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</si>
  <si>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</si>
  <si>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</si>
  <si>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</si>
  <si>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</si>
  <si>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</si>
  <si>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</si>
  <si>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</si>
  <si>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</si>
  <si>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</si>
  <si>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</si>
  <si>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</si>
  <si>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</si>
  <si>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</si>
  <si>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</si>
  <si>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</si>
  <si>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</si>
  <si>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</si>
  <si>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</si>
  <si>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</si>
  <si>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</si>
  <si>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</si>
  <si>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</si>
  <si>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</si>
  <si>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</si>
  <si>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</si>
  <si>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</si>
  <si>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</si>
  <si>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</si>
  <si>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</si>
  <si>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</si>
  <si>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</si>
  <si>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</si>
  <si>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</si>
  <si>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</si>
  <si>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</si>
  <si>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</si>
  <si>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</si>
  <si>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</si>
  <si>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</si>
  <si>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</si>
  <si>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</si>
  <si>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</si>
  <si>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</si>
  <si>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</si>
  <si>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</si>
  <si>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</si>
  <si>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</si>
  <si>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</si>
  <si>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</si>
  <si>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</si>
  <si>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</si>
  <si>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</si>
  <si>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</si>
  <si>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</si>
  <si>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</si>
  <si>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</si>
  <si>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</si>
  <si>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</si>
  <si>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</si>
  <si>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</si>
  <si>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</si>
  <si>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</si>
  <si>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</si>
  <si>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</si>
  <si>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</si>
  <si>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</si>
  <si>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</si>
  <si>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</si>
  <si>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</si>
  <si>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</si>
  <si>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</si>
  <si>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</si>
  <si>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</si>
  <si>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</si>
  <si>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</si>
  <si>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</si>
  <si>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</si>
  <si>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</si>
  <si>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</si>
  <si>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</si>
  <si>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</si>
  <si>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</si>
  <si>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</si>
  <si>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</si>
  <si>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</si>
  <si>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</si>
  <si>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</si>
  <si>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</si>
  <si>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</si>
  <si>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</si>
  <si>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</si>
  <si>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</si>
  <si>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</si>
  <si>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</si>
  <si>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</si>
  <si>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</si>
  <si>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</si>
  <si>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</si>
  <si>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</si>
  <si>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</si>
  <si>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</si>
  <si>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</si>
  <si>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</si>
  <si>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</si>
  <si>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</si>
  <si>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</si>
  <si>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</si>
  <si>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</si>
  <si>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</si>
  <si>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</si>
  <si>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</si>
  <si>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</si>
  <si>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</si>
  <si>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</si>
  <si>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</si>
  <si>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</si>
  <si>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</si>
  <si>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</si>
  <si>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</si>
  <si>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</si>
  <si>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</si>
  <si>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</si>
  <si>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</si>
  <si>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</si>
  <si>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</si>
  <si>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</si>
  <si>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</si>
  <si>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</si>
  <si>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</si>
  <si>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</si>
  <si>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</si>
  <si>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</si>
  <si>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</si>
  <si>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</si>
  <si>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</si>
  <si>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</si>
  <si>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</si>
  <si>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</si>
  <si>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</si>
  <si>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</si>
  <si>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</si>
  <si>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</si>
  <si>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</si>
  <si>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</si>
  <si>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</si>
  <si>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</si>
  <si>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</si>
  <si>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</si>
  <si>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</si>
  <si>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</si>
  <si>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</si>
  <si>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</si>
  <si>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</si>
  <si>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</si>
  <si>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</si>
  <si>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</si>
  <si>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</si>
  <si>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</si>
  <si>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</si>
  <si>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</si>
  <si>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</si>
  <si>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</si>
  <si>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</si>
  <si>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</si>
  <si>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</si>
  <si>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</si>
  <si>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</si>
  <si>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</si>
  <si>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</si>
  <si>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</si>
  <si>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</si>
  <si>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</si>
  <si>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</si>
  <si>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</si>
  <si>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</si>
  <si>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</si>
  <si>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</si>
  <si>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</si>
  <si>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</si>
  <si>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</si>
  <si>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</si>
  <si>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</si>
  <si>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</si>
  <si>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</si>
  <si>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</si>
  <si>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</si>
  <si>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</si>
  <si>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</si>
  <si>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</si>
  <si>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</si>
  <si>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</si>
  <si>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</si>
  <si>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</si>
  <si>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</si>
  <si>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</si>
  <si>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</si>
  <si>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</si>
  <si>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</si>
  <si>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</si>
  <si>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</si>
  <si>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</si>
  <si>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</si>
  <si>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</si>
  <si>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</si>
  <si>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</si>
  <si>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</si>
  <si>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</si>
  <si>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</si>
  <si>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</si>
  <si>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</si>
  <si>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</si>
  <si>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</si>
  <si>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</si>
  <si>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</si>
  <si>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</si>
  <si>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</si>
  <si>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</si>
  <si>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</si>
  <si>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</si>
  <si>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</si>
  <si>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</si>
  <si>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</si>
  <si>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</si>
  <si>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</si>
  <si>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</si>
  <si>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</si>
  <si>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</si>
  <si>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</si>
  <si>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</si>
  <si>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</si>
  <si>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</si>
  <si>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</si>
  <si>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</si>
  <si>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</si>
  <si>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</si>
  <si>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</si>
  <si>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</si>
  <si>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</si>
  <si>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</si>
  <si>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</si>
  <si>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</si>
  <si>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</si>
  <si>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</si>
  <si>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</si>
  <si>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</si>
  <si>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</si>
  <si>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</si>
  <si>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</si>
  <si>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</si>
  <si>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</si>
  <si>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</si>
  <si>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</si>
  <si>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</si>
  <si>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</si>
  <si>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</si>
  <si>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</si>
  <si>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</si>
  <si>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</si>
  <si>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</si>
  <si>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</si>
  <si>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</si>
  <si>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</si>
  <si>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</si>
  <si>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</si>
  <si>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</si>
  <si>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</si>
  <si>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</si>
  <si>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</si>
  <si>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</si>
  <si>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</si>
  <si>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</si>
  <si>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</si>
  <si>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</si>
  <si>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</si>
  <si>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</si>
  <si>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</si>
  <si>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</si>
  <si>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</si>
  <si>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</si>
  <si>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</si>
  <si>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</si>
  <si>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</si>
  <si>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</si>
  <si>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</si>
  <si>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</si>
  <si>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</si>
  <si>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</si>
  <si>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</si>
  <si>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</si>
  <si>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</si>
  <si>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</si>
  <si>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</si>
  <si>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</si>
  <si>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</si>
  <si>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</si>
  <si>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</si>
  <si>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</si>
  <si>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</si>
  <si>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</si>
  <si>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</si>
  <si>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</si>
  <si>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</si>
  <si>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</si>
  <si>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</si>
  <si>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</si>
  <si>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</si>
  <si>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</si>
  <si>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</si>
  <si>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</si>
  <si>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</si>
  <si>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</si>
  <si>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</si>
  <si>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</si>
  <si>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</si>
  <si>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</si>
  <si>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</si>
  <si>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</si>
  <si>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</si>
  <si>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</si>
  <si>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</si>
  <si>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</si>
  <si>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</si>
  <si>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</si>
  <si>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</si>
  <si>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</si>
  <si>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</si>
  <si>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</si>
  <si>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</si>
  <si>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</si>
  <si>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</si>
  <si>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</si>
  <si>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</si>
  <si>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</si>
  <si>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</si>
  <si>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</si>
  <si>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</si>
  <si>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</si>
  <si>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</si>
  <si>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</si>
  <si>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</si>
  <si>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</si>
  <si>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</si>
  <si>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</si>
  <si>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</si>
  <si>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</si>
  <si>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</si>
  <si>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</si>
  <si>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</si>
  <si>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</si>
  <si>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</si>
  <si>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</si>
  <si>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</si>
  <si>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</si>
  <si>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</si>
  <si>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</si>
  <si>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</si>
  <si>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</si>
  <si>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</si>
  <si>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</si>
  <si>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</si>
  <si>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</si>
  <si>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</si>
  <si>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</si>
  <si>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</si>
  <si>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</si>
  <si>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</si>
  <si>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</si>
  <si>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</si>
  <si>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</si>
  <si>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</si>
  <si>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</si>
  <si>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</si>
  <si>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</si>
  <si>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</si>
  <si>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</si>
  <si>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</si>
  <si>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</si>
  <si>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</si>
  <si>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</si>
  <si>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</si>
  <si>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</si>
  <si>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</si>
  <si>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</si>
  <si>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</si>
  <si>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</si>
  <si>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</si>
  <si>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</si>
  <si>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</si>
  <si>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</si>
  <si>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</si>
  <si>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</si>
  <si>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</si>
  <si>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</si>
  <si>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</si>
  <si>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</si>
  <si>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</si>
  <si>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</si>
  <si>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</si>
  <si>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</si>
  <si>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</si>
  <si>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</si>
  <si>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</si>
  <si>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</si>
  <si>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</si>
  <si>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</si>
  <si>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</si>
  <si>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</si>
  <si>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</si>
  <si>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</si>
  <si>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</si>
  <si>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</si>
  <si>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</si>
  <si>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</si>
  <si>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</si>
  <si>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</si>
  <si>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</si>
  <si>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</si>
  <si>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</si>
  <si>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</si>
  <si>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</si>
  <si>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</si>
  <si>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</si>
  <si>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</si>
  <si>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</si>
  <si>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</si>
  <si>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</si>
  <si>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</si>
  <si>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</si>
  <si>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</si>
  <si>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</si>
  <si>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</si>
  <si>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</si>
  <si>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</si>
  <si>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</si>
  <si>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</si>
  <si>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</si>
  <si>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</si>
  <si>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</si>
  <si>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</si>
  <si>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</si>
  <si>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</si>
  <si>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</si>
  <si>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</si>
  <si>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</si>
  <si>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</si>
  <si>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</si>
  <si>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</si>
  <si>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</si>
  <si>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</si>
  <si>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</si>
  <si>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</si>
  <si>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</si>
  <si>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</si>
  <si>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</si>
  <si>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</si>
  <si>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</si>
  <si>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</si>
  <si>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</si>
  <si>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</si>
  <si>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</si>
  <si>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</si>
  <si>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</si>
  <si>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</si>
  <si>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</si>
  <si>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</si>
  <si>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</si>
  <si>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</si>
  <si>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</si>
  <si>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</si>
  <si>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</si>
  <si>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</si>
  <si>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</si>
  <si>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</si>
  <si>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</si>
  <si>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</si>
  <si>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</si>
  <si>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</si>
  <si>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</si>
  <si>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</si>
  <si>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</si>
  <si>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</si>
  <si>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</si>
  <si>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</si>
  <si>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</si>
  <si>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</si>
  <si>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</si>
  <si>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</si>
  <si>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</si>
  <si>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</si>
  <si>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</si>
  <si>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</si>
  <si>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</si>
  <si>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</si>
  <si>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</si>
  <si>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</si>
  <si>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</si>
  <si>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</si>
  <si>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</si>
  <si>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</si>
  <si>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</si>
  <si>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</si>
  <si>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</si>
  <si>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</si>
  <si>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</si>
  <si>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</si>
  <si>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</si>
  <si>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</si>
  <si>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</si>
  <si>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</si>
  <si>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</si>
  <si>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</si>
  <si>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</si>
  <si>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</si>
  <si>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</si>
  <si>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</si>
  <si>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</si>
  <si>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</si>
  <si>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</si>
  <si>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</si>
  <si>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</si>
  <si>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</si>
  <si>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</si>
  <si>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</si>
  <si>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</si>
  <si>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</si>
  <si>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</si>
  <si>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</si>
  <si>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</si>
  <si>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</si>
  <si>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</si>
  <si>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</si>
  <si>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</si>
  <si>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</si>
  <si>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</si>
  <si>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</si>
  <si>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</si>
  <si>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</si>
  <si>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</si>
  <si>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</si>
  <si>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</si>
  <si>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</si>
  <si>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</si>
  <si>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</si>
  <si>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</si>
  <si>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</si>
  <si>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</si>
  <si>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</si>
  <si>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</si>
  <si>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</si>
  <si>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</si>
  <si>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</si>
  <si>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</si>
  <si>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</si>
  <si>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</si>
  <si>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</si>
  <si>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</si>
  <si>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</si>
  <si>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</si>
  <si>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</si>
  <si>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</si>
  <si>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</si>
  <si>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</si>
  <si>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</si>
  <si>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</si>
  <si>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</si>
  <si>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</si>
  <si>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</si>
  <si>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</si>
  <si>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</si>
  <si>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</si>
  <si>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</si>
  <si>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</si>
  <si>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</si>
  <si>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</si>
  <si>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</si>
  <si>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</si>
  <si>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</si>
  <si>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</si>
  <si>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</si>
  <si>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</si>
  <si>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</si>
  <si>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</si>
  <si>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</si>
  <si>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</si>
  <si>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</si>
  <si>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</si>
  <si>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</si>
  <si>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</si>
  <si>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</si>
  <si>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</si>
  <si>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</si>
  <si>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</si>
  <si>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</si>
  <si>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</si>
  <si>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</si>
  <si>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</si>
  <si>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</si>
  <si>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</si>
  <si>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</si>
  <si>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</si>
  <si>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</si>
  <si>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</si>
  <si>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</si>
  <si>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</si>
  <si>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</si>
  <si>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</si>
  <si>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</si>
  <si>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</si>
  <si>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</si>
  <si>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</si>
  <si>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</si>
  <si>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</si>
  <si>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</si>
  <si>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</si>
  <si>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</si>
  <si>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</si>
  <si>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</si>
  <si>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</si>
  <si>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</si>
  <si>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</si>
  <si>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</si>
  <si>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</si>
  <si>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</si>
  <si>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</si>
  <si>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</si>
  <si>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</si>
  <si>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</si>
  <si>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</si>
  <si>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</si>
  <si>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</si>
  <si>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</si>
  <si>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</si>
  <si>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</si>
  <si>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</si>
  <si>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</si>
  <si>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</si>
  <si>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</si>
  <si>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</si>
  <si>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</si>
  <si>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</si>
  <si>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</si>
  <si>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</si>
  <si>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</si>
  <si>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</si>
  <si>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</si>
  <si>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</si>
  <si>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</si>
  <si>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</si>
  <si>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</si>
  <si>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</si>
  <si>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</si>
  <si>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</si>
  <si>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</si>
  <si>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</si>
  <si>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</si>
  <si>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</si>
  <si>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</si>
  <si>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</si>
  <si>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</si>
  <si>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</si>
  <si>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</si>
  <si>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</si>
  <si>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</si>
  <si>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</si>
  <si>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</si>
  <si>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</si>
  <si>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</si>
  <si>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</si>
  <si>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</si>
  <si>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</si>
  <si>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</si>
  <si>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</si>
  <si>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</si>
  <si>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</si>
  <si>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</si>
  <si>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</si>
  <si>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</si>
  <si>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</si>
  <si>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</si>
  <si>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</si>
  <si>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</si>
  <si>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</si>
  <si>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</si>
  <si>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</si>
  <si>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</si>
  <si>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</si>
  <si>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</si>
  <si>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</si>
  <si>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</si>
  <si>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</si>
  <si>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</si>
  <si>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</si>
  <si>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</si>
  <si>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</si>
  <si>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</si>
  <si>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</si>
  <si>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</si>
  <si>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</si>
  <si>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</si>
  <si>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</si>
  <si>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</si>
  <si>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</si>
  <si>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</si>
  <si>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</si>
  <si>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</si>
  <si>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</si>
  <si>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</si>
  <si>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</si>
  <si>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</si>
  <si>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</si>
  <si>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</si>
  <si>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</si>
  <si>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</si>
  <si>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</si>
  <si>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</si>
  <si>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</si>
  <si>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</si>
  <si>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</si>
  <si>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</si>
  <si>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</si>
  <si>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</si>
  <si>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</si>
  <si>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</si>
  <si>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</si>
  <si>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</si>
  <si>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</si>
  <si>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</si>
  <si>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</si>
  <si>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</si>
  <si>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</si>
  <si>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</si>
  <si>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</si>
  <si>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</si>
  <si>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</si>
  <si>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</si>
  <si>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</si>
  <si>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</si>
  <si>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</si>
  <si>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</si>
  <si>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</si>
  <si>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</si>
  <si>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</si>
  <si>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</si>
  <si>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</si>
  <si>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</si>
  <si>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</si>
  <si>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</si>
  <si>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</si>
  <si>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</si>
  <si>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</si>
  <si>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</si>
  <si>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</si>
  <si>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</si>
  <si>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</si>
  <si>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</si>
  <si>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</si>
  <si>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</si>
  <si>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</si>
  <si>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</si>
  <si>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</si>
  <si>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</si>
  <si>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</si>
  <si>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</si>
  <si>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</si>
  <si>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</si>
  <si>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</si>
  <si>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</si>
  <si>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</si>
  <si>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</si>
  <si>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</si>
  <si>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</si>
  <si>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</si>
  <si>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</si>
  <si>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</si>
  <si>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</si>
  <si>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</si>
  <si>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</si>
  <si>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</si>
  <si>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</si>
  <si>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</si>
  <si>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</si>
  <si>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</si>
  <si>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</si>
  <si>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</si>
  <si>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</si>
  <si>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</si>
  <si>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</si>
  <si>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</si>
  <si>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</si>
  <si>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</si>
  <si>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</si>
  <si>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</si>
  <si>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</si>
  <si>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</si>
  <si>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</si>
  <si>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</si>
  <si>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</si>
  <si>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</si>
  <si>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</si>
  <si>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</si>
  <si>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</si>
  <si>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</si>
  <si>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</si>
  <si>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</si>
  <si>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</si>
  <si>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</si>
  <si>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</si>
  <si>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</si>
  <si>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</si>
  <si>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</si>
  <si>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</si>
  <si>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</si>
  <si>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</si>
  <si>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</si>
  <si>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</si>
  <si>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</si>
  <si>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</si>
  <si>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</si>
  <si>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</si>
  <si>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</si>
  <si>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</si>
  <si>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</si>
  <si>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</si>
  <si>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</si>
  <si>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</si>
  <si>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</si>
  <si>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</si>
  <si>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</si>
  <si>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</si>
  <si>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</si>
  <si>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</si>
  <si>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</si>
  <si>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</si>
  <si>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</si>
  <si>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</si>
  <si>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</si>
  <si>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</si>
  <si>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</si>
  <si>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</si>
  <si>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</si>
  <si>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</si>
  <si>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</si>
  <si>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</si>
  <si>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</si>
  <si>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</si>
  <si>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</si>
  <si>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</si>
  <si>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</si>
  <si>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</si>
  <si>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</si>
  <si>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</si>
  <si>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</si>
  <si>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</si>
  <si>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</si>
  <si>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</si>
  <si>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</si>
  <si>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</si>
  <si>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</si>
  <si>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</si>
  <si>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</si>
  <si>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</si>
  <si>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</si>
  <si>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</si>
  <si>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</si>
  <si>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</si>
  <si>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</si>
  <si>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</si>
  <si>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</si>
  <si>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</si>
  <si>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</si>
  <si>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</si>
  <si>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</si>
  <si>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</si>
  <si>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</si>
  <si>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</si>
  <si>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</si>
  <si>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</si>
  <si>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</si>
  <si>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</si>
  <si>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</si>
  <si>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</si>
  <si>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</si>
  <si>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</si>
  <si>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</si>
  <si>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</si>
  <si>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</si>
  <si>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</si>
  <si>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</si>
  <si>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</si>
  <si>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</si>
  <si>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</si>
  <si>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</si>
  <si>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</si>
  <si>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</si>
  <si>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</si>
  <si>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</si>
  <si>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</si>
  <si>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</si>
  <si>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</si>
  <si>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</si>
  <si>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</si>
  <si>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</si>
  <si>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</si>
  <si>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</si>
  <si>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</si>
  <si>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</si>
  <si>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</si>
  <si>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</si>
  <si>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</si>
  <si>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</si>
  <si>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</si>
  <si>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</si>
  <si>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</si>
  <si>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</si>
  <si>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</si>
  <si>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</si>
  <si>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</si>
  <si>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</si>
  <si>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</si>
  <si>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</si>
  <si>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</si>
  <si>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</si>
  <si>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</si>
  <si>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</si>
  <si>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</si>
  <si>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</si>
  <si>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</si>
  <si>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</si>
  <si>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</si>
  <si>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</si>
  <si>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</si>
  <si>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</si>
  <si>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</si>
  <si>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</si>
  <si>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</si>
  <si>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</si>
  <si>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</si>
  <si>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</si>
  <si>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</si>
  <si>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</si>
  <si>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</si>
  <si>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</si>
  <si>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</si>
  <si>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</si>
  <si>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</si>
  <si>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</si>
  <si>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</si>
  <si>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</si>
  <si>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</si>
  <si>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</si>
  <si>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</si>
  <si>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</si>
  <si>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</si>
  <si>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</si>
  <si>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</si>
  <si>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</si>
  <si>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</si>
  <si>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</si>
  <si>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</si>
  <si>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</si>
  <si>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</si>
  <si>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</si>
  <si>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</si>
  <si>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</si>
  <si>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</si>
  <si>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</si>
  <si>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</si>
  <si>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</si>
  <si>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</si>
  <si>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</si>
  <si>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</si>
  <si>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</si>
  <si>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</si>
  <si>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</si>
  <si>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</si>
  <si>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</si>
  <si>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</si>
  <si>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</si>
  <si>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</si>
  <si>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</si>
  <si>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</si>
  <si>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</si>
  <si>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</si>
  <si>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</si>
  <si>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</si>
  <si>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</si>
  <si>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</si>
  <si>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</si>
  <si>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</si>
  <si>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</si>
  <si>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</si>
  <si>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</si>
  <si>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</si>
  <si>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</si>
  <si>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</si>
  <si>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</si>
  <si>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</si>
  <si>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</si>
  <si>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</si>
  <si>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</si>
  <si>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</si>
  <si>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</si>
  <si>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</si>
  <si>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</si>
  <si>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</si>
  <si>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</si>
  <si>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</si>
  <si>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</si>
  <si>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</si>
  <si>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</si>
  <si>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</si>
  <si>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</si>
  <si>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</si>
  <si>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</si>
  <si>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</si>
  <si>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</si>
  <si>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</si>
  <si>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</si>
  <si>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</si>
  <si>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</si>
  <si>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</si>
  <si>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</si>
  <si>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</si>
  <si>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</si>
  <si>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</si>
  <si>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</si>
  <si>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</si>
  <si>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</si>
  <si>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</si>
  <si>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</si>
  <si>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</si>
  <si>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</si>
  <si>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</si>
  <si>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</si>
  <si>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</si>
  <si>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</si>
  <si>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</si>
  <si>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</si>
  <si>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</si>
  <si>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</si>
  <si>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</si>
  <si>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</si>
  <si>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</si>
  <si>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</si>
  <si>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</si>
  <si>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</si>
  <si>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</si>
  <si>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</si>
  <si>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</si>
  <si>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</si>
  <si>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</si>
  <si>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</si>
  <si>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</si>
  <si>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</si>
  <si>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</si>
  <si>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</si>
  <si>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</si>
  <si>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</si>
  <si>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</si>
  <si>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</si>
  <si>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</si>
  <si>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</si>
  <si>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</si>
  <si>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</si>
  <si>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</si>
  <si>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</si>
  <si>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</si>
  <si>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</si>
  <si>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</si>
  <si>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</si>
  <si>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</si>
  <si>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</si>
  <si>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</si>
  <si>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</si>
  <si>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</si>
  <si>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</si>
  <si>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</si>
  <si>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</si>
  <si>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</si>
  <si>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</si>
  <si>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</si>
  <si>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</si>
  <si>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</si>
  <si>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</si>
  <si>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</si>
  <si>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</si>
  <si>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</si>
  <si>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</si>
  <si>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</si>
  <si>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</si>
  <si>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</si>
  <si>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</si>
  <si>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</si>
  <si>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</si>
  <si>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</si>
  <si>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</si>
  <si>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</si>
  <si>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</si>
  <si>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</si>
  <si>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</si>
  <si>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</si>
  <si>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</si>
  <si>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</si>
  <si>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</si>
  <si>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</si>
  <si>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</si>
  <si>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</si>
  <si>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</si>
  <si>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</si>
  <si>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</si>
  <si>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</si>
  <si>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</si>
  <si>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</si>
  <si>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</si>
  <si>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</si>
  <si>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</si>
  <si>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</si>
  <si>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</si>
  <si>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</si>
  <si>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</si>
  <si>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</si>
  <si>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</si>
  <si>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</si>
  <si>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</si>
  <si>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</si>
  <si>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</si>
  <si>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</si>
  <si>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</si>
  <si>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</si>
  <si>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</si>
  <si>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</si>
  <si>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</si>
  <si>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</si>
  <si>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</si>
  <si>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</si>
  <si>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</si>
  <si>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</si>
  <si>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</si>
  <si>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</si>
  <si>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</si>
  <si>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</si>
  <si>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</si>
  <si>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</si>
  <si>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</si>
  <si>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</si>
  <si>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</si>
  <si>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</si>
  <si>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</si>
  <si>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</si>
  <si>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</si>
  <si>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</si>
  <si>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</si>
  <si>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</si>
  <si>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</si>
  <si>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</si>
  <si>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</si>
  <si>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</si>
  <si>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</si>
  <si>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</si>
  <si>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</si>
  <si>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</si>
  <si>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</si>
  <si>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</si>
  <si>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</si>
  <si>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</si>
  <si>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</si>
  <si>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</si>
  <si>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</si>
  <si>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</si>
  <si>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</si>
  <si>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</si>
  <si>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</si>
  <si>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</si>
  <si>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</si>
  <si>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</si>
  <si>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</si>
  <si>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</si>
  <si>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</si>
  <si>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</si>
  <si>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</si>
  <si>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</si>
  <si>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</si>
  <si>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</si>
  <si>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</si>
  <si>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</si>
  <si>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</si>
  <si>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</si>
  <si>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</si>
  <si>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</si>
  <si>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</si>
  <si>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</si>
  <si>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</si>
  <si>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</si>
  <si>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</si>
  <si>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</si>
  <si>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</si>
  <si>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</si>
  <si>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</si>
  <si>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</si>
  <si>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</si>
  <si>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</si>
  <si>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</si>
  <si>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</si>
  <si>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</si>
  <si>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</si>
  <si>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</si>
  <si>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</si>
  <si>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</si>
  <si>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</si>
  <si>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</si>
  <si>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</si>
  <si>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</si>
  <si>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</si>
  <si>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</si>
  <si>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</si>
  <si>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</si>
  <si>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</si>
  <si>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</si>
  <si>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</si>
  <si>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</si>
  <si>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</si>
  <si>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</si>
  <si>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</si>
  <si>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</si>
  <si>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</si>
  <si>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</si>
  <si>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</si>
  <si>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</si>
  <si>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</si>
  <si>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</si>
  <si>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</si>
  <si>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</si>
  <si>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</si>
  <si>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</si>
  <si>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</si>
  <si>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</si>
  <si>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</si>
  <si>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</si>
  <si>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</si>
  <si>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</si>
  <si>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</si>
  <si>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</si>
  <si>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</si>
  <si>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</si>
  <si>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</si>
  <si>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</si>
  <si>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</si>
  <si>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</si>
  <si>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</si>
  <si>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</si>
  <si>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</si>
  <si>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</si>
  <si>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</si>
  <si>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</si>
  <si>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</si>
  <si>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</si>
  <si>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</si>
  <si>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</si>
  <si>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</si>
  <si>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</si>
  <si>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</si>
  <si>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</si>
  <si>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</si>
  <si>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</si>
  <si>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</si>
  <si>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</si>
  <si>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</si>
  <si>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</si>
  <si>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</si>
  <si>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</si>
  <si>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</si>
  <si>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</si>
  <si>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</si>
  <si>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</si>
  <si>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</si>
  <si>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</si>
  <si>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</si>
  <si>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</si>
  <si>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</si>
  <si>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</si>
  <si>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</si>
  <si>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</si>
  <si>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</si>
  <si>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</si>
  <si>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</si>
  <si>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</si>
  <si>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</si>
  <si>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</si>
  <si>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</si>
  <si>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</si>
  <si>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</si>
  <si>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</si>
  <si>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</si>
  <si>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</si>
  <si>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</si>
  <si>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</si>
  <si>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</si>
  <si>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</si>
  <si>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</si>
  <si>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</si>
  <si>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</si>
  <si>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</si>
  <si>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</si>
  <si>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</si>
  <si>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</si>
  <si>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</si>
  <si>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</si>
  <si>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</si>
  <si>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</si>
  <si>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</si>
  <si>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</si>
  <si>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</si>
  <si>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</si>
  <si>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</si>
  <si>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</si>
  <si>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</si>
  <si>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</si>
  <si>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</si>
  <si>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</si>
  <si>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</si>
  <si>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</si>
  <si>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</si>
  <si>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</si>
  <si>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</si>
  <si>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</si>
  <si>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</si>
  <si>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</si>
  <si>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</si>
  <si>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</si>
  <si>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</si>
  <si>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</si>
  <si>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</si>
  <si>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</si>
  <si>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</si>
  <si>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</si>
  <si>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</si>
  <si>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</si>
  <si>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</si>
  <si>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</si>
  <si>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</si>
  <si>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</si>
  <si>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</si>
  <si>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</si>
  <si>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</si>
  <si>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</si>
  <si>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</si>
  <si>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</si>
  <si>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</si>
  <si>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</si>
  <si>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</si>
  <si>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</si>
  <si>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</si>
  <si>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</si>
  <si>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</si>
  <si>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</si>
  <si>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</si>
  <si>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</si>
  <si>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</si>
  <si>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</si>
  <si>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</si>
  <si>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</si>
  <si>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</si>
  <si>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</si>
  <si>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</si>
  <si>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</si>
  <si>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</si>
  <si>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</si>
  <si>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</si>
  <si>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</si>
  <si>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</si>
  <si>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</si>
  <si>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</si>
  <si>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</si>
  <si>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</si>
  <si>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</si>
  <si>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</si>
  <si>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</si>
  <si>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</si>
  <si>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</si>
  <si>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</si>
  <si>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</si>
  <si>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</si>
  <si>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</si>
  <si>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</si>
  <si>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</si>
  <si>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</si>
  <si>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</si>
  <si>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</si>
  <si>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</si>
  <si>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</si>
  <si>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</si>
  <si>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</si>
  <si>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</si>
  <si>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</si>
  <si>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</si>
  <si>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</si>
  <si>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</si>
  <si>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</si>
  <si>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</si>
  <si>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</si>
  <si>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</si>
  <si>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</si>
  <si>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</si>
  <si>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</si>
  <si>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</si>
  <si>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</si>
  <si>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</si>
  <si>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</si>
  <si>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</si>
  <si>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</si>
  <si>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</si>
  <si>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</si>
  <si>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</si>
  <si>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</si>
  <si>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</si>
  <si>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</si>
  <si>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</si>
  <si>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</si>
  <si>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</si>
  <si>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</si>
  <si>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</si>
  <si>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</si>
  <si>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</si>
  <si>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</si>
  <si>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</si>
  <si>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</si>
  <si>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</si>
  <si>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</si>
  <si>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</si>
  <si>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</si>
  <si>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</si>
  <si>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</si>
  <si>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</si>
  <si>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</si>
  <si>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</si>
  <si>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</si>
  <si>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</si>
  <si>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</si>
  <si>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</si>
  <si>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</si>
  <si>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</si>
  <si>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</si>
  <si>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</si>
  <si>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</si>
  <si>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</si>
  <si>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</si>
  <si>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</si>
  <si>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</si>
  <si>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</si>
  <si>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</si>
  <si>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</si>
  <si>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</si>
  <si>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</si>
  <si>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</si>
  <si>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</si>
  <si>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</si>
  <si>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</si>
  <si>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</si>
  <si>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</si>
  <si>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</si>
  <si>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</si>
  <si>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</si>
  <si>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</si>
  <si>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</si>
  <si>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</si>
  <si>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</si>
  <si>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</si>
  <si>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</si>
  <si>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</si>
  <si>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</si>
  <si>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</si>
  <si>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</si>
  <si>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</si>
  <si>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</si>
  <si>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</si>
  <si>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</si>
  <si>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</si>
  <si>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</si>
  <si>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</si>
  <si>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</si>
  <si>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</si>
  <si>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</si>
  <si>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</si>
  <si>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</si>
  <si>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</si>
  <si>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</si>
  <si>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</si>
  <si>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</si>
  <si>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</si>
  <si>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</si>
  <si>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</si>
  <si>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</si>
  <si>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</si>
  <si>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</si>
  <si>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</si>
  <si>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</si>
  <si>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</si>
  <si>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</si>
  <si>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</si>
  <si>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</si>
  <si>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</si>
  <si>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</si>
  <si>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</si>
  <si>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</si>
  <si>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</si>
  <si>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</si>
  <si>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</si>
  <si>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</si>
  <si>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</si>
  <si>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</si>
  <si>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</si>
  <si>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</si>
  <si>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</si>
  <si>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</si>
  <si>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</si>
  <si>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</si>
  <si>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</si>
  <si>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</si>
  <si>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</si>
  <si>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</si>
  <si>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</si>
  <si>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</si>
  <si>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</si>
  <si>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</si>
  <si>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</si>
  <si>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</si>
  <si>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</si>
  <si>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</si>
  <si>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</si>
  <si>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</si>
  <si>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</si>
  <si>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</si>
  <si>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</si>
  <si>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</si>
  <si>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</si>
  <si>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</si>
  <si>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</si>
  <si>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</si>
  <si>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</si>
  <si>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</si>
  <si>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</si>
  <si>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</si>
  <si>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</si>
  <si>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</si>
  <si>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</si>
  <si>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</si>
  <si>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</si>
  <si>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</si>
  <si>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</si>
  <si>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</si>
  <si>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</si>
  <si>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</si>
  <si>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</si>
  <si>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</si>
  <si>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</si>
  <si>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</si>
  <si>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</si>
  <si>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</si>
  <si>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</si>
  <si>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</si>
  <si>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</si>
  <si>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</si>
  <si>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</si>
  <si>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</si>
  <si>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</si>
  <si>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</si>
  <si>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</si>
  <si>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</si>
  <si>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</si>
  <si>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</si>
  <si>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</si>
  <si>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</si>
  <si>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</si>
  <si>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</si>
  <si>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</si>
  <si>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</si>
  <si>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</si>
  <si>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</si>
  <si>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</si>
  <si>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</si>
  <si>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</si>
  <si>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</si>
  <si>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</si>
  <si>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</si>
  <si>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</si>
  <si>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</si>
  <si>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</si>
  <si>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</si>
  <si>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</si>
  <si>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</si>
  <si>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</si>
  <si>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</si>
  <si>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</si>
  <si>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</si>
  <si>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</si>
  <si>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</si>
  <si>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</si>
  <si>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</si>
  <si>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</si>
  <si>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</si>
  <si>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</si>
  <si>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</si>
  <si>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</si>
  <si>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</si>
  <si>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</si>
  <si>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</si>
  <si>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</si>
  <si>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</si>
  <si>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</si>
  <si>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</si>
  <si>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</si>
  <si>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</si>
  <si>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</si>
  <si>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</si>
  <si>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</si>
  <si>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</si>
  <si>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</si>
  <si>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</si>
  <si>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</si>
  <si>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</si>
  <si>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</si>
  <si>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</si>
  <si>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</si>
  <si>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</si>
  <si>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</si>
  <si>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</si>
  <si>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</si>
  <si>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</si>
  <si>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</si>
  <si>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</si>
  <si>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</si>
  <si>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</si>
  <si>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</si>
  <si>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</si>
  <si>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</si>
  <si>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</si>
  <si>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</si>
  <si>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</si>
  <si>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</si>
  <si>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</si>
  <si>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</si>
  <si>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</si>
  <si>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</si>
  <si>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</si>
  <si>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</si>
  <si>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</si>
  <si>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</si>
  <si>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</si>
  <si>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</si>
  <si>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</si>
  <si>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</si>
  <si>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</si>
  <si>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</si>
  <si>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</si>
  <si>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</si>
  <si>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</si>
  <si>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</si>
  <si>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</si>
  <si>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</si>
  <si>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</si>
  <si>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</si>
  <si>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</si>
  <si>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</si>
  <si>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</si>
  <si>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</si>
  <si>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</si>
  <si>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</si>
  <si>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</si>
  <si>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</si>
  <si>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</si>
  <si>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</si>
  <si>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</si>
  <si>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</si>
  <si>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</si>
  <si>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</si>
  <si>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</si>
  <si>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</si>
  <si>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</si>
  <si>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</si>
  <si>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</si>
  <si>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</si>
  <si>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</si>
  <si>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</si>
  <si>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</si>
  <si>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</si>
  <si>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</si>
  <si>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</si>
  <si>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</si>
  <si>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</si>
  <si>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</si>
  <si>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</si>
  <si>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</si>
  <si>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</si>
  <si>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</si>
  <si>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</si>
  <si>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</si>
  <si>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</si>
  <si>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</si>
  <si>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</si>
  <si>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</si>
  <si>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</si>
  <si>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</si>
  <si>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</si>
  <si>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</si>
  <si>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</si>
  <si>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</si>
  <si>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</si>
  <si>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</si>
  <si>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</si>
  <si>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</si>
  <si>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</si>
  <si>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</si>
  <si>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</si>
  <si>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</si>
  <si>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</si>
  <si>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</si>
  <si>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</si>
  <si>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</si>
  <si>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</si>
  <si>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</si>
  <si>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</si>
  <si>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</si>
  <si>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</si>
  <si>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</si>
  <si>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</si>
  <si>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</si>
  <si>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</si>
  <si>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</si>
  <si>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</si>
  <si>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</si>
  <si>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</si>
  <si>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</si>
  <si>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</si>
  <si>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</si>
  <si>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</si>
  <si>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</si>
  <si>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</si>
  <si>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</si>
  <si>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</si>
  <si>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</si>
  <si>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</si>
  <si>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</si>
  <si>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</si>
  <si>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</si>
  <si>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</si>
  <si>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</si>
  <si>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</si>
  <si>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</si>
  <si>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</si>
  <si>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</si>
  <si>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</si>
  <si>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</si>
  <si>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</si>
  <si>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</si>
  <si>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</si>
  <si>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</si>
  <si>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</si>
  <si>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</si>
  <si>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</si>
  <si>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</si>
  <si>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</si>
  <si>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</si>
  <si>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</si>
  <si>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</si>
  <si>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</si>
  <si>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</si>
  <si>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</si>
  <si>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</si>
  <si>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</si>
  <si>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</si>
  <si>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</si>
  <si>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</si>
  <si>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</si>
  <si>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</si>
  <si>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</si>
  <si>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</si>
  <si>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</si>
  <si>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</si>
  <si>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</si>
  <si>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</si>
  <si>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</si>
  <si>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</si>
  <si>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</si>
  <si>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</si>
  <si>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</si>
  <si>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</si>
  <si>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</si>
  <si>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</si>
  <si>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</si>
  <si>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</si>
  <si>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</si>
  <si>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</si>
  <si>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</si>
  <si>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</si>
  <si>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</si>
  <si>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</si>
  <si>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</si>
  <si>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</si>
  <si>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</si>
  <si>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</si>
  <si>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</si>
  <si>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</si>
  <si>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</si>
  <si>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</si>
  <si>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</si>
  <si>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</si>
  <si>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</si>
  <si>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</si>
  <si>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</si>
  <si>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</si>
  <si>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</si>
  <si>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</si>
  <si>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</si>
  <si>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</si>
  <si>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</si>
  <si>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</si>
  <si>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</si>
  <si>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</si>
  <si>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</si>
  <si>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</si>
  <si>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</si>
  <si>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</si>
  <si>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</si>
  <si>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</si>
  <si>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</si>
  <si>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</si>
  <si>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</si>
  <si>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</si>
  <si>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</si>
  <si>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</si>
  <si>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</si>
  <si>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</si>
  <si>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</si>
  <si>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</si>
  <si>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</si>
  <si>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</si>
  <si>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</si>
  <si>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</si>
  <si>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</si>
  <si>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</si>
  <si>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</si>
  <si>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</si>
  <si>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</si>
  <si>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</si>
  <si>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</si>
  <si>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</si>
  <si>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</si>
  <si>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</si>
  <si>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</si>
  <si>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</si>
  <si>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</si>
  <si>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</si>
  <si>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</si>
  <si>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</si>
  <si>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</si>
  <si>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</si>
  <si>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</si>
  <si>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</si>
  <si>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</si>
  <si>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</si>
  <si>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</si>
  <si>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</si>
  <si>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</si>
  <si>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</si>
  <si>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</si>
  <si>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</si>
  <si>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</si>
  <si>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</si>
  <si>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</si>
  <si>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</si>
  <si>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</si>
  <si>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</si>
  <si>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</si>
  <si>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</si>
  <si>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</si>
  <si>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</si>
  <si>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</si>
  <si>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</si>
  <si>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</si>
  <si>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</si>
  <si>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</si>
  <si>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</si>
  <si>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</si>
  <si>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</si>
  <si>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</si>
  <si>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</si>
  <si>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</si>
  <si>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</si>
  <si>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</si>
  <si>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</si>
  <si>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</si>
  <si>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</si>
  <si>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</si>
  <si>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</si>
  <si>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</si>
  <si>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</si>
  <si>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</si>
  <si>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</si>
  <si>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</si>
  <si>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</si>
  <si>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</si>
  <si>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</si>
  <si>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</si>
  <si>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</si>
  <si>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</si>
  <si>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</si>
  <si>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</si>
  <si>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</si>
  <si>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</si>
  <si>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</si>
  <si>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</si>
  <si>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</si>
  <si>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</si>
  <si>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</si>
  <si>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</si>
  <si>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</si>
  <si>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</si>
  <si>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</si>
  <si>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</si>
  <si>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</si>
  <si>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</si>
  <si>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</si>
  <si>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</si>
  <si>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</si>
  <si>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</si>
  <si>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</si>
  <si>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</si>
  <si>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</si>
  <si>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</si>
  <si>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</si>
  <si>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</si>
  <si>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</si>
  <si>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</si>
  <si>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</si>
  <si>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</si>
  <si>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</si>
  <si>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</si>
  <si>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</si>
  <si>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</si>
  <si>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</si>
  <si>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</si>
  <si>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</si>
  <si>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</si>
  <si>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</si>
  <si>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</si>
  <si>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</si>
  <si>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</si>
  <si>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</si>
  <si>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</si>
  <si>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</si>
  <si>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</si>
  <si>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</si>
  <si>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</si>
  <si>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</si>
  <si>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</si>
  <si>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</si>
  <si>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</si>
  <si>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</si>
  <si>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</si>
  <si>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</si>
  <si>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</si>
  <si>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</si>
  <si>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</si>
  <si>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</si>
  <si>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</si>
  <si>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</si>
  <si>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</si>
  <si>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</si>
  <si>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</si>
  <si>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</si>
  <si>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</si>
  <si>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</si>
  <si>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</si>
  <si>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</si>
  <si>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</si>
  <si>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</si>
  <si>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</si>
  <si>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</si>
  <si>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</si>
  <si>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</si>
  <si>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</si>
  <si>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</si>
  <si>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</si>
  <si>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</si>
  <si>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</si>
  <si>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</si>
  <si>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</si>
  <si>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</si>
  <si>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</si>
  <si>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</si>
  <si>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</si>
  <si>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</si>
  <si>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</si>
  <si>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</si>
  <si>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</si>
  <si>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</si>
  <si>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</si>
  <si>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</si>
  <si>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</si>
  <si>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</si>
  <si>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</si>
  <si>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</si>
  <si>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</si>
  <si>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</si>
  <si>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</si>
  <si>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</si>
  <si>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</si>
  <si>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</si>
  <si>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</si>
  <si>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</si>
  <si>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</si>
  <si>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</si>
  <si>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</si>
  <si>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</si>
  <si>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</si>
  <si>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</si>
  <si>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</si>
  <si>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</si>
  <si>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</si>
  <si>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</si>
  <si>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</si>
  <si>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</si>
  <si>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</si>
  <si>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</si>
  <si>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</si>
  <si>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</si>
  <si>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</si>
  <si>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</si>
  <si>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</si>
  <si>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</si>
  <si>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</si>
  <si>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</si>
  <si>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</si>
  <si>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</si>
  <si>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</si>
  <si>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</si>
  <si>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</si>
  <si>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</si>
  <si>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</si>
  <si>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</si>
  <si>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</si>
  <si>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</si>
  <si>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</si>
  <si>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</si>
  <si>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</si>
  <si>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</si>
  <si>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</si>
  <si>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</si>
  <si>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</si>
  <si>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</si>
  <si>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</si>
  <si>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</si>
  <si>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</si>
  <si>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</si>
  <si>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</si>
  <si>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</si>
  <si>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</si>
  <si>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</si>
  <si>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</si>
  <si>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</si>
  <si>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</si>
  <si>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</si>
  <si>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</si>
  <si>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</si>
  <si>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</si>
  <si>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</si>
  <si>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</si>
  <si>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</si>
  <si>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</si>
  <si>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</si>
  <si>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</si>
  <si>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</si>
  <si>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</si>
  <si>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</si>
  <si>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</si>
  <si>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</si>
  <si>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</si>
  <si>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</si>
  <si>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</si>
  <si>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</si>
  <si>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</si>
  <si>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</si>
  <si>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</si>
  <si>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</si>
  <si>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</si>
  <si>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</si>
  <si>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</si>
  <si>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</si>
  <si>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</si>
  <si>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</si>
  <si>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</si>
  <si>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</si>
  <si>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</si>
  <si>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</si>
  <si>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</si>
  <si>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</si>
  <si>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</si>
  <si>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</si>
  <si>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</si>
  <si>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</si>
  <si>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</si>
  <si>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</si>
  <si>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</si>
  <si>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</si>
  <si>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</si>
  <si>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</si>
  <si>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</si>
  <si>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</si>
  <si>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</si>
  <si>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</si>
  <si>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</si>
  <si>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</si>
  <si>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</si>
  <si>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</si>
  <si>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</si>
  <si>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</si>
  <si>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</si>
  <si>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</si>
  <si>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</si>
  <si>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</si>
  <si>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</si>
  <si>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</si>
  <si>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</si>
  <si>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</si>
  <si>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</si>
  <si>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</si>
  <si>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</si>
  <si>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</si>
  <si>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</si>
  <si>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</si>
  <si>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</si>
  <si>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</si>
  <si>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</si>
  <si>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</si>
  <si>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</si>
  <si>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</si>
  <si>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</si>
  <si>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</si>
  <si>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</si>
  <si>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</si>
  <si>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</si>
  <si>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</si>
  <si>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</si>
  <si>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</si>
  <si>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</si>
  <si>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</si>
  <si>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</si>
  <si>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</si>
  <si>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</si>
  <si>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</si>
  <si>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</si>
  <si>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</si>
  <si>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</si>
  <si>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</si>
  <si>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</si>
  <si>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</si>
  <si>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</si>
  <si>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</si>
  <si>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</si>
  <si>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</si>
  <si>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</si>
  <si>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</si>
  <si>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</si>
  <si>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</si>
  <si>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</si>
  <si>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</si>
  <si>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</si>
  <si>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</si>
  <si>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</si>
  <si>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</si>
  <si>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</si>
  <si>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</si>
  <si>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</si>
  <si>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</si>
  <si>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</si>
  <si>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</si>
  <si>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</si>
  <si>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</si>
  <si>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</si>
  <si>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</si>
  <si>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</si>
  <si>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</si>
  <si>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</si>
  <si>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</si>
  <si>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</si>
  <si>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</si>
  <si>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</si>
  <si>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</si>
  <si>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</si>
  <si>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</si>
  <si>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</si>
  <si>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</si>
  <si>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</si>
  <si>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</si>
  <si>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</si>
  <si>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</si>
  <si>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</si>
  <si>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</si>
  <si>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</si>
  <si>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</si>
  <si>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</si>
  <si>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</si>
  <si>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</si>
  <si>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</si>
  <si>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</si>
  <si>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</si>
  <si>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</si>
  <si>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</si>
  <si>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</si>
  <si>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</si>
  <si>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</si>
  <si>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</si>
  <si>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</si>
  <si>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</si>
  <si>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</si>
  <si>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</si>
  <si>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</si>
  <si>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</si>
  <si>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</si>
  <si>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</si>
  <si>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</si>
  <si>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</si>
  <si>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</si>
  <si>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</si>
  <si>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</si>
  <si>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</si>
  <si>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</si>
  <si>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</si>
  <si>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</si>
  <si>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</si>
  <si>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</si>
  <si>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</si>
  <si>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</si>
  <si>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</si>
  <si>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</si>
  <si>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</si>
  <si>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</si>
  <si>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</si>
  <si>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</si>
  <si>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</si>
  <si>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</si>
  <si>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</si>
  <si>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</si>
  <si>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</si>
  <si>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</si>
  <si>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</si>
  <si>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</si>
  <si>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</si>
  <si>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</si>
  <si>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</si>
  <si>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</si>
  <si>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</si>
  <si>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</si>
  <si>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</si>
  <si>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</si>
  <si>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</si>
  <si>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</si>
  <si>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</si>
  <si>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</si>
  <si>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</si>
  <si>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</si>
  <si>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</si>
  <si>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</si>
  <si>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</si>
  <si>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</si>
  <si>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</si>
  <si>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</si>
  <si>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</si>
  <si>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</si>
  <si>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</si>
  <si>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</si>
  <si>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</si>
  <si>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</si>
  <si>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</si>
  <si>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</si>
  <si>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</si>
  <si>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</si>
  <si>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</si>
  <si>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</si>
  <si>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</si>
  <si>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</si>
  <si>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</si>
  <si>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</si>
  <si>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</si>
  <si>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</si>
  <si>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</si>
  <si>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</si>
  <si>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</si>
  <si>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</si>
  <si>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</si>
  <si>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</si>
  <si>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</si>
  <si>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</si>
  <si>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</si>
  <si>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</si>
  <si>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</si>
  <si>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</si>
  <si>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</si>
  <si>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</si>
  <si>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</si>
  <si>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</si>
  <si>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</si>
  <si>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</si>
  <si>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</si>
  <si>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</si>
  <si>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</si>
  <si>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</si>
  <si>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</si>
  <si>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</si>
  <si>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</si>
  <si>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</si>
  <si>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</si>
  <si>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</si>
  <si>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</si>
  <si>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</si>
  <si>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</si>
  <si>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</si>
  <si>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</si>
  <si>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</si>
  <si>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</si>
  <si>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</si>
  <si>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</si>
  <si>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</si>
  <si>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</si>
  <si>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</si>
  <si>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</si>
  <si>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</si>
  <si>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</si>
  <si>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</si>
  <si>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</si>
  <si>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</si>
  <si>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</si>
  <si>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</si>
  <si>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</si>
  <si>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</si>
  <si>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</si>
  <si>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</si>
  <si>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</si>
  <si>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</si>
  <si>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</si>
  <si>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</si>
  <si>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</si>
  <si>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</si>
  <si>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</si>
  <si>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</si>
  <si>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</si>
  <si>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</si>
  <si>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</si>
  <si>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</si>
  <si>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</si>
  <si>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</si>
  <si>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</si>
  <si>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</si>
  <si>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</si>
  <si>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</si>
  <si>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</si>
  <si>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</si>
  <si>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</si>
  <si>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</si>
  <si>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</si>
  <si>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</si>
  <si>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</si>
  <si>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</si>
  <si>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</si>
  <si>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</si>
  <si>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</si>
  <si>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</si>
  <si>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</si>
  <si>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</si>
  <si>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</si>
  <si>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</si>
  <si>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</si>
  <si>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</si>
  <si>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</si>
  <si>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</si>
  <si>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</si>
  <si>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</si>
  <si>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</si>
  <si>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</si>
  <si>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</si>
  <si>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</si>
  <si>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</si>
  <si>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</si>
  <si>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</si>
  <si>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</si>
  <si>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</si>
  <si>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</si>
  <si>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</si>
  <si>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</si>
  <si>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</si>
  <si>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</si>
  <si>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</si>
  <si>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</si>
  <si>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</si>
  <si>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</si>
  <si>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</si>
  <si>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</si>
  <si>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</si>
  <si>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</si>
  <si>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</si>
  <si>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</si>
  <si>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</si>
  <si>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</si>
  <si>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</si>
  <si>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</si>
  <si>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</si>
  <si>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</si>
  <si>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</si>
  <si>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</si>
  <si>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</si>
  <si>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</si>
  <si>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</si>
  <si>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</si>
  <si>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</si>
  <si>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</si>
  <si>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</si>
  <si>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</si>
  <si>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</si>
  <si>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</si>
  <si>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</si>
  <si>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</si>
  <si>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</si>
  <si>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</si>
  <si>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</si>
  <si>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</si>
  <si>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</si>
  <si>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</si>
  <si>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</si>
  <si>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</si>
  <si>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</si>
  <si>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</si>
  <si>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</si>
  <si>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</si>
  <si>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</si>
  <si>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</si>
  <si>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</si>
  <si>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</si>
  <si>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</si>
  <si>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</si>
  <si>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</si>
  <si>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</si>
  <si>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</si>
  <si>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</si>
  <si>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</si>
  <si>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</si>
  <si>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</si>
  <si>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</si>
  <si>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</si>
  <si>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</si>
  <si>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</si>
  <si>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</si>
  <si>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</si>
  <si>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</si>
  <si>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</si>
  <si>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</si>
  <si>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</si>
  <si>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</si>
  <si>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</si>
  <si>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</si>
  <si>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</si>
  <si>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</si>
  <si>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</si>
  <si>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</si>
  <si>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</si>
  <si>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</si>
  <si>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</si>
  <si>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</si>
  <si>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</si>
  <si>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</si>
  <si>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</si>
  <si>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</si>
  <si>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</si>
  <si>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</si>
  <si>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</si>
  <si>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</si>
  <si>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</si>
  <si>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</si>
  <si>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</si>
  <si>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</si>
  <si>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</si>
  <si>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</si>
  <si>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</si>
  <si>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</si>
  <si>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</si>
  <si>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</si>
  <si>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</si>
  <si>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</si>
  <si>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</si>
  <si>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</si>
  <si>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</si>
  <si>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</si>
  <si>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</si>
  <si>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</si>
  <si>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</si>
  <si>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</si>
  <si>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</si>
  <si>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</si>
  <si>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</si>
  <si>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</si>
  <si>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</si>
  <si>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</si>
  <si>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</si>
  <si>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</si>
  <si>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</si>
  <si>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</si>
  <si>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</si>
  <si>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</si>
  <si>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</si>
  <si>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</si>
  <si>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</si>
  <si>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</si>
  <si>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</si>
  <si>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</si>
  <si>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</si>
  <si>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</si>
  <si>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</si>
  <si>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</si>
  <si>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</si>
  <si>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</si>
  <si>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</si>
  <si>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</si>
  <si>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</si>
  <si>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</si>
  <si>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</si>
  <si>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</si>
  <si>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</si>
  <si>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</si>
  <si>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</si>
  <si>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</si>
  <si>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</si>
  <si>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</si>
  <si>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</si>
  <si>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</si>
  <si>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</si>
  <si>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</si>
  <si>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</si>
  <si>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</si>
  <si>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</si>
  <si>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</si>
  <si>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</si>
  <si>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</si>
  <si>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</si>
  <si>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</si>
  <si>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</si>
  <si>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</si>
  <si>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</si>
  <si>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</si>
  <si>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</si>
  <si>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</si>
  <si>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</si>
  <si>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</si>
  <si>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</si>
  <si>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</si>
  <si>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</si>
  <si>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</si>
  <si>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</si>
  <si>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</si>
  <si>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</si>
  <si>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</si>
  <si>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</si>
  <si>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</si>
  <si>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</si>
  <si>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</si>
  <si>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</si>
  <si>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</si>
  <si>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</si>
  <si>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</si>
  <si>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</si>
  <si>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</si>
  <si>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</si>
  <si>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</si>
  <si>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</si>
  <si>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</si>
  <si>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</si>
  <si>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</si>
  <si>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</si>
  <si>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</si>
  <si>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</si>
  <si>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</si>
  <si>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</si>
  <si>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</si>
  <si>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</si>
  <si>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</si>
  <si>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</si>
  <si>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</si>
  <si>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</si>
  <si>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</si>
  <si>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</si>
  <si>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</si>
  <si>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</si>
  <si>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</si>
  <si>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</si>
  <si>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</si>
  <si>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</si>
  <si>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</si>
  <si>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</si>
  <si>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</si>
  <si>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</si>
  <si>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</si>
  <si>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</si>
  <si>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</si>
  <si>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</si>
  <si>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</si>
  <si>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</si>
  <si>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</si>
  <si>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</si>
  <si>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</si>
  <si>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</si>
  <si>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</si>
  <si>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</si>
  <si>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</si>
  <si>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</si>
  <si>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</si>
  <si>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</si>
  <si>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</si>
  <si>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</si>
  <si>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</si>
  <si>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</si>
  <si>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</si>
  <si>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</si>
  <si>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</si>
  <si>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</si>
  <si>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</si>
  <si>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</si>
  <si>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</si>
  <si>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</si>
  <si>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</si>
  <si>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</si>
  <si>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</si>
  <si>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</si>
  <si>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</si>
  <si>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</si>
  <si>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</si>
  <si>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</si>
  <si>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</si>
  <si>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</si>
  <si>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</si>
  <si>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</si>
  <si>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</si>
  <si>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</si>
  <si>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</si>
  <si>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</si>
  <si>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</si>
  <si>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</si>
  <si>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</si>
  <si>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</si>
  <si>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</si>
  <si>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</si>
  <si>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</si>
  <si>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</si>
  <si>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</si>
  <si>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</si>
  <si>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</si>
  <si>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</si>
  <si>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</si>
  <si>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</si>
  <si>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</si>
  <si>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</si>
  <si>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</si>
  <si>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</si>
  <si>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</si>
  <si>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</si>
  <si>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</si>
  <si>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</si>
  <si>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</si>
  <si>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</si>
  <si>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</si>
  <si>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</si>
  <si>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</si>
  <si>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</si>
  <si>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</si>
  <si>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</si>
  <si>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</si>
  <si>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</si>
  <si>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</si>
  <si>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</si>
  <si>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</si>
  <si>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</si>
  <si>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</si>
  <si>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</si>
  <si>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</si>
  <si>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</si>
  <si>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</si>
  <si>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</si>
  <si>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</si>
  <si>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</si>
  <si>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</si>
  <si>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</si>
  <si>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</si>
  <si>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</si>
  <si>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</si>
  <si>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</si>
  <si>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</si>
  <si>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</si>
  <si>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</si>
  <si>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</si>
  <si>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</si>
  <si>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</si>
  <si>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</si>
  <si>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</si>
  <si>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</si>
  <si>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</si>
  <si>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</si>
  <si>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</si>
  <si>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</si>
  <si>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</si>
  <si>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</si>
  <si>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</si>
  <si>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</si>
  <si>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</si>
  <si>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</si>
  <si>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</si>
  <si>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</si>
  <si>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</si>
  <si>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</si>
  <si>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</si>
  <si>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</si>
  <si>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</si>
  <si>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</si>
  <si>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</si>
  <si>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</si>
  <si>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</si>
  <si>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</si>
  <si>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</si>
  <si>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</si>
  <si>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</si>
  <si>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</si>
  <si>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</si>
  <si>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</si>
  <si>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</si>
  <si>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</si>
  <si>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</si>
  <si>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</si>
  <si>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</si>
  <si>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</si>
  <si>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</si>
  <si>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</si>
  <si>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</si>
  <si>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</si>
  <si>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</si>
  <si>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</si>
  <si>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</si>
  <si>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</si>
  <si>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</si>
  <si>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</si>
  <si>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</si>
  <si>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</si>
  <si>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</si>
  <si>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</si>
  <si>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</si>
  <si>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</si>
  <si>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</si>
  <si>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</si>
  <si>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</si>
  <si>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</si>
  <si>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</si>
  <si>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</si>
  <si>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</si>
  <si>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</si>
  <si>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</si>
  <si>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</si>
  <si>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</si>
  <si>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</si>
  <si>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</si>
  <si>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</si>
  <si>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</si>
  <si>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</si>
  <si>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</si>
  <si>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</si>
  <si>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</si>
  <si>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</si>
  <si>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</si>
  <si>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</si>
  <si>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</si>
  <si>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</si>
  <si>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</si>
  <si>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</si>
  <si>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</si>
  <si>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</si>
  <si>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</si>
  <si>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</si>
  <si>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</si>
  <si>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</si>
  <si>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</si>
  <si>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</si>
  <si>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</si>
  <si>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</si>
  <si>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</si>
  <si>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</si>
  <si>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</si>
  <si>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</si>
  <si>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</si>
  <si>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</si>
  <si>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</si>
  <si>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</si>
  <si>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</si>
  <si>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</si>
  <si>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</si>
  <si>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</si>
  <si>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</si>
  <si>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</si>
  <si>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</si>
  <si>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</si>
  <si>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</si>
  <si>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</si>
  <si>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</si>
  <si>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</si>
  <si>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</si>
  <si>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</si>
  <si>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</si>
  <si>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</si>
  <si>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</si>
  <si>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</si>
  <si>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</si>
  <si>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</si>
  <si>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</si>
  <si>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</si>
  <si>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</si>
  <si>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</si>
  <si>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</si>
  <si>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</si>
  <si>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</si>
  <si>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</si>
  <si>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</si>
  <si>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</si>
  <si>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</si>
  <si>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</si>
  <si>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</si>
  <si>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</si>
  <si>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</si>
  <si>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</si>
  <si>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</si>
  <si>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</si>
  <si>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</si>
  <si>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</si>
  <si>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</si>
  <si>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</si>
  <si>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</si>
  <si>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</si>
  <si>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</si>
  <si>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</si>
  <si>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</si>
  <si>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</si>
  <si>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</si>
  <si>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</si>
  <si>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</si>
  <si>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</si>
  <si>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</si>
  <si>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</si>
  <si>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</si>
  <si>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</si>
  <si>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</si>
  <si>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</si>
  <si>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</si>
  <si>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</si>
  <si>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</si>
  <si>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</si>
  <si>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</si>
  <si>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</si>
  <si>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</si>
  <si>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</si>
  <si>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</si>
  <si>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</si>
  <si>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</si>
  <si>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</si>
  <si>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</si>
  <si>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</si>
  <si>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</si>
  <si>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</si>
  <si>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</si>
  <si>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</si>
  <si>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</si>
  <si>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</si>
  <si>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</si>
  <si>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</si>
  <si>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</si>
  <si>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</si>
  <si>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</si>
  <si>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</si>
  <si>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</si>
  <si>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</si>
  <si>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</si>
  <si>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</si>
  <si>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</si>
  <si>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</si>
  <si>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</si>
  <si>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</si>
  <si>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</si>
  <si>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</si>
  <si>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</si>
  <si>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</si>
  <si>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</si>
  <si>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</si>
  <si>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</si>
  <si>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</si>
  <si>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</si>
  <si>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</si>
  <si>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</si>
  <si>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</si>
  <si>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</si>
  <si>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</si>
  <si>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</si>
  <si>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</si>
  <si>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</si>
  <si>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</si>
  <si>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</si>
  <si>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</si>
  <si>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</si>
  <si>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</si>
  <si>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</si>
  <si>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</si>
  <si>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</si>
  <si>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</si>
  <si>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</si>
  <si>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</si>
  <si>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</si>
  <si>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</si>
  <si>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</si>
  <si>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</si>
  <si>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</si>
  <si>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</si>
  <si>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</si>
  <si>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</si>
  <si>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</si>
  <si>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</si>
  <si>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</si>
  <si>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</si>
  <si>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</si>
  <si>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</si>
  <si>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</si>
  <si>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</si>
  <si>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</si>
  <si>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</si>
  <si>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</si>
  <si>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</si>
  <si>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</si>
  <si>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</si>
  <si>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</si>
  <si>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</si>
  <si>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</si>
  <si>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</si>
  <si>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</si>
  <si>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</si>
  <si>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</si>
  <si>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</si>
  <si>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</si>
  <si>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</si>
  <si>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</si>
  <si>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</si>
  <si>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</si>
  <si>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</si>
  <si>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</si>
  <si>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</si>
  <si>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</si>
  <si>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</si>
  <si>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</si>
  <si>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</si>
  <si>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</si>
  <si>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</si>
  <si>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</si>
  <si>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</si>
  <si>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</si>
  <si>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</si>
  <si>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</si>
  <si>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</si>
  <si>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</si>
  <si>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</si>
  <si>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</si>
  <si>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</si>
  <si>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</si>
  <si>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</si>
  <si>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</si>
  <si>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</si>
  <si>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</si>
  <si>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</si>
  <si>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</si>
  <si>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</si>
  <si>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</si>
  <si>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</si>
  <si>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</si>
  <si>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</si>
  <si>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</si>
  <si>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</si>
  <si>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</si>
  <si>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</si>
  <si>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</si>
  <si>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</si>
  <si>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</si>
  <si>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</si>
  <si>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</si>
  <si>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</si>
  <si>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</si>
  <si>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</si>
  <si>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</si>
  <si>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</si>
  <si>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</si>
  <si>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</si>
  <si>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</si>
  <si>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</si>
  <si>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</si>
  <si>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</si>
  <si>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</si>
  <si>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</si>
  <si>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</si>
  <si>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</si>
  <si>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</si>
  <si>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</si>
  <si>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</si>
  <si>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</si>
  <si>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</si>
  <si>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</si>
  <si>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</si>
  <si>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</si>
  <si>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</si>
  <si>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</si>
  <si>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</si>
  <si>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</si>
  <si>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</si>
  <si>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</si>
  <si>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</si>
  <si>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</si>
  <si>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</si>
  <si>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</si>
  <si>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</si>
  <si>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</si>
  <si>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</si>
  <si>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</si>
  <si>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</si>
  <si>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</si>
  <si>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</si>
  <si>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</si>
  <si>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</si>
  <si>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</si>
  <si>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</si>
  <si>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</si>
  <si>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</si>
  <si>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</si>
  <si>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</si>
  <si>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</si>
  <si>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</si>
  <si>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</si>
  <si>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</si>
  <si>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</si>
  <si>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</si>
  <si>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</si>
  <si>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</si>
  <si>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</si>
  <si>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</si>
  <si>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</si>
  <si>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</si>
  <si>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</si>
  <si>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</si>
  <si>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</si>
  <si>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</si>
  <si>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</si>
  <si>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</si>
  <si>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</si>
  <si>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</si>
  <si>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</si>
  <si>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</si>
  <si>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</si>
  <si>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</si>
  <si>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</si>
  <si>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</si>
  <si>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</si>
  <si>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</si>
  <si>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</si>
  <si>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</si>
  <si>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</si>
  <si>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</si>
  <si>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</si>
  <si>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</si>
  <si>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</si>
  <si>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</si>
  <si>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</si>
  <si>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</si>
  <si>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</si>
  <si>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</si>
  <si>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</si>
  <si>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</si>
  <si>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</si>
  <si>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</si>
  <si>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</si>
  <si>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</si>
  <si>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</si>
  <si>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</si>
  <si>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</si>
  <si>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</si>
  <si>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</si>
  <si>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</si>
  <si>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</si>
  <si>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</si>
  <si>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</si>
  <si>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</si>
  <si>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</si>
  <si>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</si>
  <si>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</si>
  <si>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</si>
  <si>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</si>
  <si>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</si>
  <si>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</si>
  <si>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</si>
  <si>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</si>
  <si>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</si>
  <si>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</si>
  <si>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</si>
  <si>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</si>
  <si>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</si>
  <si>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</si>
  <si>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</si>
  <si>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</si>
  <si>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</si>
  <si>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</si>
  <si>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</si>
  <si>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</si>
  <si>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</si>
  <si>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</si>
  <si>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</si>
  <si>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</si>
  <si>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</si>
  <si>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</si>
  <si>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</si>
  <si>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</si>
  <si>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</si>
  <si>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</si>
  <si>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</si>
  <si>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</si>
  <si>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</si>
  <si>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</si>
  <si>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</si>
  <si>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</si>
  <si>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</si>
  <si>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</si>
  <si>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</si>
  <si>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</si>
  <si>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</si>
  <si>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</si>
  <si>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</si>
  <si>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</si>
  <si>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</si>
  <si>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</si>
  <si>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</si>
  <si>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</si>
  <si>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</si>
  <si>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</si>
  <si>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</si>
  <si>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</si>
  <si>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</si>
  <si>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</si>
  <si>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</si>
  <si>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</si>
  <si>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</si>
  <si>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</si>
  <si>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</si>
  <si>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</si>
  <si>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</si>
  <si>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</si>
  <si>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</si>
  <si>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</si>
  <si>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</si>
  <si>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</si>
  <si>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</si>
  <si>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</si>
  <si>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</si>
  <si>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</si>
  <si>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</si>
  <si>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</si>
  <si>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</si>
  <si>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</si>
  <si>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</si>
  <si>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</si>
  <si>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</si>
  <si>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</si>
  <si>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</si>
  <si>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</si>
  <si>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</si>
  <si>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</si>
  <si>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</si>
  <si>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</si>
  <si>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</si>
  <si>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</si>
  <si>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</si>
  <si>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</si>
  <si>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</si>
  <si>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</si>
  <si>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</si>
  <si>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</si>
  <si>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</si>
  <si>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</si>
  <si>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</si>
  <si>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</si>
  <si>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</si>
  <si>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</si>
  <si>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</si>
  <si>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</si>
  <si>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</si>
  <si>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</si>
  <si>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</si>
  <si>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</si>
  <si>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</si>
  <si>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</si>
  <si>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</si>
  <si>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</si>
  <si>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</si>
  <si>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</si>
  <si>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</si>
  <si>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</si>
  <si>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</si>
  <si>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</si>
  <si>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</si>
  <si>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</si>
  <si>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</si>
  <si>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</si>
  <si>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</si>
  <si>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</si>
  <si>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</si>
  <si>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</si>
  <si>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</si>
  <si>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</si>
  <si>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</si>
  <si>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</si>
  <si>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</si>
  <si>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</si>
  <si>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</si>
  <si>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</si>
  <si>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</si>
  <si>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</si>
  <si>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</si>
  <si>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</si>
  <si>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</si>
  <si>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</si>
  <si>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</si>
  <si>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</si>
  <si>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</si>
  <si>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</si>
  <si>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</si>
  <si>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</si>
  <si>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</si>
  <si>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</si>
  <si>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</si>
  <si>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</si>
  <si>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</si>
  <si>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</si>
  <si>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</si>
  <si>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</si>
  <si>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</si>
  <si>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</si>
  <si>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</si>
  <si>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</si>
  <si>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</si>
  <si>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</si>
  <si>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</si>
  <si>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</si>
  <si>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</si>
  <si>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</si>
  <si>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</si>
  <si>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</si>
  <si>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</si>
  <si>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</si>
  <si>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</si>
  <si>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</si>
  <si>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</si>
  <si>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</si>
  <si>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</si>
  <si>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</si>
  <si>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</si>
  <si>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</si>
  <si>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</si>
  <si>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</si>
  <si>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</si>
  <si>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</si>
  <si>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</si>
  <si>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</si>
  <si>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</si>
  <si>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</si>
  <si>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</si>
  <si>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</si>
  <si>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</si>
  <si>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</si>
  <si>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</si>
  <si>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</si>
  <si>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</si>
  <si>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</si>
  <si>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</si>
  <si>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</si>
  <si>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</si>
  <si>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</si>
  <si>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</si>
  <si>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</si>
  <si>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</si>
  <si>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</si>
  <si>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</si>
  <si>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</si>
  <si>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</si>
  <si>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</si>
  <si>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</si>
  <si>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</si>
  <si>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</si>
  <si>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</si>
  <si>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</si>
  <si>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</si>
  <si>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</si>
  <si>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</si>
  <si>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</si>
  <si>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</si>
  <si>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</si>
  <si>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</si>
  <si>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</si>
  <si>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</si>
  <si>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</si>
  <si>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</si>
  <si>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</si>
  <si>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</si>
  <si>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</si>
  <si>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</si>
  <si>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</si>
  <si>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</si>
  <si>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</si>
  <si>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</si>
  <si>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</si>
  <si>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</si>
  <si>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</si>
  <si>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</si>
  <si>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</si>
  <si>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</si>
  <si>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</si>
  <si>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</si>
  <si>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</si>
  <si>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</si>
  <si>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</si>
  <si>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</si>
  <si>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</si>
  <si>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</si>
  <si>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</si>
  <si>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</si>
  <si>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</si>
  <si>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</si>
  <si>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</si>
  <si>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</si>
  <si>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</si>
  <si>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</si>
  <si>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</si>
  <si>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</si>
  <si>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</si>
  <si>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</si>
  <si>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</si>
  <si>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</si>
  <si>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</si>
  <si>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</si>
  <si>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</si>
  <si>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</si>
  <si>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</si>
  <si>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</si>
  <si>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</si>
  <si>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</si>
  <si>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</si>
  <si>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</si>
  <si>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</si>
  <si>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</si>
  <si>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</si>
  <si>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</si>
  <si>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</si>
  <si>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</si>
  <si>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</si>
  <si>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</si>
  <si>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</si>
  <si>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</si>
  <si>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</si>
  <si>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</si>
  <si>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</si>
  <si>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</si>
  <si>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</si>
  <si>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</si>
  <si>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</si>
  <si>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</si>
  <si>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</si>
  <si>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</si>
  <si>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</si>
  <si>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</si>
  <si>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</si>
  <si>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</si>
  <si>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</si>
  <si>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</si>
  <si>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</si>
  <si>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</si>
  <si>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</si>
  <si>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</si>
  <si>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</si>
  <si>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</si>
  <si>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</si>
  <si>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</si>
  <si>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</si>
  <si>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</si>
  <si>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</si>
  <si>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</si>
  <si>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</si>
  <si>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</si>
  <si>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</si>
  <si>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</si>
  <si>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</si>
  <si>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</si>
  <si>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</si>
  <si>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</si>
  <si>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</si>
  <si>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</si>
  <si>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</si>
  <si>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</si>
  <si>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</si>
  <si>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</si>
  <si>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</si>
  <si>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</si>
  <si>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</si>
  <si>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</si>
  <si>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</si>
  <si>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</si>
  <si>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</si>
  <si>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</si>
  <si>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</si>
  <si>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</si>
  <si>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</si>
  <si>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</si>
  <si>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</si>
  <si>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</si>
  <si>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</si>
  <si>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</si>
  <si>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</si>
  <si>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</si>
  <si>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</si>
  <si>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</si>
  <si>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</si>
  <si>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</si>
  <si>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</si>
  <si>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</si>
  <si>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</si>
  <si>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</si>
  <si>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</si>
  <si>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</si>
  <si>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</si>
  <si>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</si>
  <si>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</si>
  <si>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</si>
  <si>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</si>
  <si>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</si>
  <si>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</si>
  <si>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</si>
  <si>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</si>
  <si>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</si>
  <si>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</si>
  <si>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</si>
  <si>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</si>
  <si>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</si>
  <si>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</si>
  <si>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</si>
  <si>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</si>
  <si>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</si>
  <si>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</si>
  <si>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</si>
  <si>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</si>
  <si>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</si>
  <si>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</si>
  <si>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</si>
  <si>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</si>
  <si>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</si>
  <si>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</si>
  <si>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</si>
  <si>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</si>
  <si>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</si>
  <si>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</si>
  <si>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</si>
  <si>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</si>
  <si>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</si>
  <si>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</si>
  <si>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</si>
  <si>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</si>
  <si>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</si>
  <si>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</si>
  <si>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</si>
  <si>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</si>
  <si>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</si>
  <si>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</si>
  <si>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</si>
  <si>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</si>
  <si>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</si>
  <si>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</si>
  <si>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</si>
  <si>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</si>
  <si>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</si>
  <si>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</si>
  <si>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</si>
  <si>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</si>
  <si>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</si>
  <si>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</si>
  <si>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</si>
  <si>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</si>
  <si>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</si>
  <si>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</si>
  <si>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</si>
  <si>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</si>
  <si>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</si>
  <si>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</si>
  <si>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</si>
  <si>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</si>
  <si>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</si>
  <si>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</si>
  <si>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</si>
  <si>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</si>
  <si>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</si>
  <si>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</si>
  <si>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</si>
  <si>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</si>
  <si>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</si>
  <si>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</si>
  <si>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</si>
  <si>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</si>
  <si>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</si>
  <si>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</si>
  <si>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</si>
  <si>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</si>
  <si>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</si>
  <si>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</si>
  <si>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</si>
  <si>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</si>
  <si>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</si>
  <si>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</si>
  <si>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</si>
  <si>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</si>
  <si>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</si>
  <si>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</si>
  <si>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</si>
  <si>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</si>
  <si>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</si>
  <si>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</si>
  <si>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</si>
  <si>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</si>
  <si>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</si>
  <si>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</si>
  <si>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</si>
  <si>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</si>
  <si>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</si>
  <si>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</si>
  <si>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</si>
  <si>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</si>
  <si>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</si>
  <si>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</si>
  <si>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</si>
  <si>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</si>
  <si>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</si>
  <si>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</si>
  <si>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</si>
  <si>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</si>
  <si>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</si>
  <si>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</si>
  <si>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</si>
  <si>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</si>
  <si>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</si>
  <si>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</si>
  <si>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</si>
  <si>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</si>
  <si>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</si>
  <si>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</si>
  <si>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</si>
  <si>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</si>
  <si>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</si>
  <si>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</si>
  <si>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</si>
  <si>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</si>
  <si>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</si>
  <si>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</si>
  <si>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</si>
  <si>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</si>
  <si>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</si>
  <si>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</si>
  <si>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</si>
  <si>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</si>
  <si>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</si>
  <si>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</si>
  <si>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</si>
  <si>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</si>
  <si>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</si>
  <si>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</si>
  <si>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</si>
  <si>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</si>
  <si>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</si>
  <si>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</si>
  <si>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</si>
  <si>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</si>
  <si>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</si>
  <si>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</si>
  <si>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</si>
  <si>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</si>
  <si>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</si>
  <si>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</si>
  <si>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</si>
  <si>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</si>
  <si>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</si>
  <si>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</si>
  <si>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</si>
  <si>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</si>
  <si>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</si>
  <si>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</si>
  <si>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</si>
  <si>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</si>
  <si>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</si>
  <si>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</si>
  <si>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</si>
  <si>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</si>
  <si>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</si>
  <si>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</si>
  <si>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</si>
  <si>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</si>
  <si>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</si>
  <si>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</si>
  <si>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</si>
  <si>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</si>
  <si>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</si>
  <si>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</si>
  <si>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</si>
  <si>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</si>
  <si>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</si>
  <si>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</si>
  <si>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</si>
  <si>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</si>
  <si>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</si>
  <si>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</si>
  <si>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</si>
  <si>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</si>
  <si>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</si>
  <si>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</si>
  <si>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</si>
  <si>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</si>
  <si>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</si>
  <si>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</si>
  <si>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</si>
  <si>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</si>
  <si>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</si>
  <si>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</si>
  <si>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</si>
  <si>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</si>
  <si>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</si>
  <si>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</si>
  <si>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</si>
  <si>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</si>
  <si>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</si>
  <si>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</si>
  <si>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</si>
  <si>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</si>
  <si>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</si>
  <si>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</si>
  <si>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</si>
  <si>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</si>
  <si>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</si>
  <si>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</si>
  <si>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</si>
  <si>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</si>
  <si>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</si>
  <si>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</si>
  <si>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</si>
  <si>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</si>
  <si>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</si>
  <si>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</si>
  <si>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</si>
  <si>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</si>
  <si>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</si>
  <si>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</si>
  <si>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</si>
  <si>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</si>
  <si>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</si>
  <si>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</si>
  <si>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</si>
  <si>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</si>
  <si>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</si>
  <si>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</si>
  <si>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</si>
  <si>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</si>
  <si>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</si>
  <si>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</si>
  <si>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</si>
  <si>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</si>
  <si>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</si>
  <si>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</si>
  <si>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</si>
  <si>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</si>
  <si>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</si>
  <si>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</si>
  <si>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</si>
  <si>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</si>
  <si>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</si>
  <si>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</si>
  <si>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</si>
  <si>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</si>
  <si>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</si>
  <si>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</si>
  <si>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</si>
  <si>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</si>
  <si>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</si>
  <si>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</si>
  <si>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</si>
  <si>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</si>
  <si>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</si>
  <si>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</si>
  <si>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</si>
  <si>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</si>
  <si>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</si>
  <si>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</si>
  <si>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</si>
  <si>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</si>
  <si>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</si>
  <si>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</si>
  <si>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</si>
  <si>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</si>
  <si>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</si>
  <si>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</si>
  <si>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</si>
  <si>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</si>
  <si>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</si>
  <si>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</si>
  <si>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</si>
  <si>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</si>
  <si>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</si>
  <si>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</si>
  <si>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</si>
  <si>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</si>
  <si>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</si>
  <si>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</si>
  <si>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</si>
  <si>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</si>
  <si>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</si>
  <si>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</si>
  <si>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</si>
  <si>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</si>
  <si>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</si>
  <si>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</si>
  <si>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</si>
  <si>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</si>
  <si>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</si>
  <si>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</si>
  <si>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</si>
  <si>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</si>
  <si>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</si>
  <si>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</si>
  <si>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</si>
  <si>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</si>
  <si>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</si>
  <si>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</si>
  <si>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</si>
  <si>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</si>
  <si>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</si>
  <si>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</si>
  <si>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</si>
  <si>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</si>
  <si>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</si>
  <si>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</si>
  <si>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</si>
  <si>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</si>
  <si>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</si>
  <si>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</si>
  <si>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</si>
  <si>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</si>
  <si>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</si>
  <si>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</si>
  <si>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</si>
  <si>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</si>
  <si>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</si>
  <si>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</si>
  <si>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</si>
  <si>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</si>
  <si>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</si>
  <si>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</si>
  <si>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</si>
  <si>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</si>
  <si>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</si>
  <si>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</si>
  <si>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</si>
  <si>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</si>
  <si>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</si>
  <si>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</si>
  <si>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</si>
  <si>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</si>
  <si>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</si>
  <si>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</si>
  <si>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</si>
  <si>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</si>
  <si>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</si>
  <si>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</si>
  <si>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</si>
  <si>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</si>
  <si>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</si>
  <si>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</si>
  <si>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</si>
  <si>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</si>
  <si>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</si>
  <si>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</si>
  <si>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</si>
  <si>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</si>
  <si>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</si>
  <si>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</si>
  <si>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</si>
  <si>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</si>
  <si>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</si>
  <si>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</si>
  <si>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</si>
  <si>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</si>
  <si>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</si>
  <si>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</si>
  <si>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</si>
  <si>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</si>
  <si>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</si>
  <si>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</si>
  <si>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</si>
  <si>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</si>
  <si>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</si>
  <si>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</si>
  <si>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</si>
  <si>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</si>
  <si>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</si>
  <si>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</si>
  <si>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</si>
  <si>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</si>
  <si>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</si>
  <si>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</si>
  <si>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</si>
  <si>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</si>
  <si>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</si>
  <si>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</si>
  <si>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</si>
  <si>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</si>
  <si>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</si>
  <si>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</si>
  <si>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</si>
  <si>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</si>
  <si>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</si>
  <si>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</si>
  <si>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</si>
  <si>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</si>
  <si>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</si>
  <si>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</si>
  <si>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</si>
  <si>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</si>
  <si>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</si>
  <si>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</si>
  <si>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</si>
  <si>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</si>
  <si>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</si>
  <si>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</si>
  <si>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</si>
  <si>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</si>
  <si>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</si>
  <si>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</si>
  <si>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</si>
  <si>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</si>
  <si>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</si>
  <si>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</si>
  <si>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</si>
  <si>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</si>
  <si>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</si>
  <si>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</si>
  <si>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</si>
  <si>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</si>
  <si>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</si>
  <si>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</si>
  <si>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</si>
  <si>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</si>
  <si>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</si>
  <si>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</si>
  <si>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</si>
  <si>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</si>
  <si>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</si>
  <si>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</si>
  <si>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</si>
  <si>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</si>
  <si>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</si>
  <si>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</si>
  <si>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</si>
  <si>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</si>
  <si>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</si>
  <si>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</si>
  <si>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</si>
  <si>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</si>
  <si>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</si>
  <si>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</si>
  <si>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</si>
  <si>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</si>
  <si>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</si>
  <si>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</si>
  <si>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</si>
  <si>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</si>
  <si>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</si>
  <si>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</si>
  <si>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</si>
  <si>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</si>
  <si>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</si>
  <si>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</si>
  <si>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</si>
  <si>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</si>
  <si>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</si>
  <si>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</si>
  <si>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</si>
  <si>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</si>
  <si>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</si>
  <si>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</si>
  <si>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</si>
  <si>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</si>
  <si>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</si>
  <si>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</si>
  <si>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</si>
  <si>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</si>
  <si>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</si>
  <si>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</si>
  <si>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</si>
  <si>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</si>
  <si>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</si>
  <si>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</si>
  <si>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</si>
  <si>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</si>
  <si>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</si>
  <si>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</si>
  <si>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</si>
  <si>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</si>
  <si>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</si>
  <si>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</si>
  <si>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</si>
  <si>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</si>
  <si>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</si>
  <si>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</si>
  <si>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</si>
  <si>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</si>
  <si>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</si>
  <si>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</si>
  <si>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</si>
  <si>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</si>
  <si>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</si>
  <si>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</si>
  <si>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</si>
  <si>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</si>
  <si>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</si>
  <si>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</si>
  <si>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</si>
  <si>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</si>
  <si>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</si>
  <si>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</si>
  <si>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</si>
  <si>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</si>
  <si>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</si>
  <si>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</si>
  <si>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</si>
  <si>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</si>
  <si>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</si>
  <si>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</si>
  <si>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</si>
  <si>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</si>
  <si>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</si>
  <si>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</si>
  <si>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</si>
  <si>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</si>
  <si>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</si>
  <si>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</si>
  <si>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</si>
  <si>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</si>
  <si>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</si>
  <si>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</si>
  <si>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</si>
  <si>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</si>
  <si>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</si>
  <si>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</si>
  <si>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</si>
  <si>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</si>
  <si>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</si>
  <si>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</si>
  <si>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</si>
  <si>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</si>
  <si>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</si>
  <si>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</si>
  <si>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</si>
  <si>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</si>
  <si>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</si>
  <si>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</si>
  <si>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</si>
  <si>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</si>
  <si>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</si>
  <si>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</si>
  <si>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</si>
  <si>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</si>
  <si>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</si>
  <si>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</si>
  <si>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</si>
  <si>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</si>
  <si>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</si>
  <si>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</si>
  <si>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</si>
  <si>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</si>
  <si>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</si>
  <si>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</si>
  <si>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</si>
  <si>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</si>
  <si>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</si>
  <si>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</si>
  <si>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</si>
  <si>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</si>
  <si>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</si>
  <si>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</si>
  <si>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</si>
  <si>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</si>
  <si>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</si>
  <si>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</si>
  <si>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</si>
  <si>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</si>
  <si>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</si>
  <si>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</si>
  <si>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</si>
  <si>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</si>
  <si>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</si>
  <si>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</si>
  <si>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</si>
  <si>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</si>
  <si>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</si>
  <si>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</si>
  <si>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</si>
  <si>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</si>
  <si>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</si>
  <si>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</si>
  <si>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</si>
  <si>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</si>
  <si>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</si>
  <si>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</si>
  <si>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</si>
  <si>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</si>
  <si>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</si>
  <si>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</si>
  <si>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</si>
  <si>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</si>
  <si>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</si>
  <si>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</si>
  <si>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</si>
  <si>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</si>
  <si>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</si>
  <si>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</si>
  <si>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</si>
  <si>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</si>
  <si>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</si>
  <si>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</si>
  <si>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</si>
  <si>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</si>
  <si>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</si>
  <si>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</si>
  <si>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</si>
  <si>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</si>
  <si>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</si>
  <si>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</si>
  <si>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</si>
  <si>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</si>
  <si>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</si>
  <si>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</si>
  <si>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</si>
  <si>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</si>
  <si>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</si>
  <si>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</si>
  <si>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</si>
  <si>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</si>
  <si>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</si>
  <si>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</si>
  <si>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</si>
  <si>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</si>
  <si>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</si>
  <si>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</si>
  <si>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</si>
  <si>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</si>
  <si>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</si>
  <si>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</si>
  <si>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</si>
  <si>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</si>
  <si>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</si>
  <si>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</si>
  <si>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</si>
  <si>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</si>
  <si>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</si>
  <si>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</si>
  <si>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</si>
  <si>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</si>
  <si>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</si>
  <si>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</si>
  <si>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</si>
  <si>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</si>
  <si>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</si>
  <si>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</si>
  <si>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</si>
  <si>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</si>
  <si>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</si>
  <si>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</si>
  <si>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</si>
  <si>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</si>
  <si>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</si>
  <si>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</si>
  <si>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</si>
  <si>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</si>
  <si>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</si>
  <si>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</si>
  <si>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</si>
  <si>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</si>
  <si>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</si>
  <si>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</si>
  <si>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</si>
  <si>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</si>
  <si>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</si>
  <si>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</si>
  <si>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</si>
  <si>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</si>
  <si>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</si>
  <si>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</si>
  <si>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</si>
  <si>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</si>
  <si>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</si>
  <si>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</si>
  <si>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</si>
  <si>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</si>
  <si>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</si>
  <si>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</si>
  <si>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</si>
  <si>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</si>
  <si>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</si>
  <si>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</si>
  <si>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</si>
  <si>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</si>
  <si>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</si>
  <si>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</si>
  <si>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</si>
  <si>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</si>
  <si>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</si>
  <si>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</si>
  <si>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</si>
  <si>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</si>
  <si>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</si>
  <si>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</si>
  <si>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</si>
  <si>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</si>
  <si>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</si>
  <si>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</si>
  <si>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</si>
  <si>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</si>
  <si>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</si>
  <si>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</si>
  <si>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</si>
  <si>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</si>
  <si>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</si>
  <si>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</si>
  <si>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</si>
  <si>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</si>
  <si>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</si>
  <si>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</si>
  <si>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</si>
  <si>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</si>
  <si>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</si>
  <si>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</si>
  <si>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</si>
  <si>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</si>
  <si>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</si>
  <si>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</si>
  <si>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</si>
  <si>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</si>
  <si>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</si>
  <si>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</si>
  <si>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</si>
  <si>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</si>
  <si>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</si>
  <si>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</si>
  <si>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</si>
  <si>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</si>
  <si>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</si>
  <si>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</si>
  <si>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</si>
  <si>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</si>
  <si>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</si>
  <si>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</si>
  <si>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</si>
  <si>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</si>
  <si>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</si>
  <si>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</si>
  <si>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</si>
  <si>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</si>
  <si>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</si>
  <si>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</si>
  <si>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</si>
  <si>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</si>
  <si>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</si>
  <si>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</si>
  <si>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</si>
  <si>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</si>
  <si>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</si>
  <si>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</si>
  <si>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</si>
  <si>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</si>
  <si>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</si>
  <si>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</si>
  <si>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</si>
  <si>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</si>
  <si>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</si>
  <si>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</si>
  <si>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</si>
  <si>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</si>
  <si>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</si>
  <si>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</si>
  <si>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</si>
  <si>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</si>
  <si>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</si>
  <si>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</si>
  <si>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</si>
  <si>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</si>
  <si>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</si>
  <si>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</si>
  <si>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</si>
  <si>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</si>
  <si>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</si>
  <si>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</si>
  <si>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</si>
  <si>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</si>
  <si>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</si>
  <si>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</si>
  <si>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</si>
  <si>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</si>
  <si>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</si>
  <si>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</si>
  <si>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</si>
  <si>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</si>
  <si>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</si>
  <si>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</si>
  <si>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</si>
  <si>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</si>
  <si>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</si>
  <si>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</si>
  <si>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</si>
  <si>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</si>
  <si>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</si>
  <si>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</si>
  <si>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</si>
  <si>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</si>
  <si>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</si>
  <si>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</si>
  <si>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</si>
  <si>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</si>
  <si>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</si>
  <si>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</si>
  <si>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</si>
  <si>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</si>
  <si>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</si>
  <si>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</si>
  <si>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</si>
  <si>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</si>
  <si>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</si>
  <si>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</si>
  <si>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</si>
  <si>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</si>
  <si>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</si>
  <si>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</si>
  <si>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</si>
  <si>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</si>
  <si>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</si>
  <si>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</si>
  <si>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</si>
  <si>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</si>
  <si>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</si>
  <si>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</si>
  <si>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</si>
  <si>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</si>
  <si>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</si>
  <si>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</si>
  <si>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</si>
  <si>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</si>
  <si>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</si>
  <si>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</si>
  <si>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</si>
  <si>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</si>
  <si>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</si>
  <si>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</si>
  <si>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</si>
  <si>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</si>
  <si>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</si>
  <si>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</si>
  <si>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</si>
  <si>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</si>
  <si>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</si>
  <si>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</si>
  <si>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</si>
  <si>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</si>
  <si>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</si>
  <si>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</si>
  <si>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</si>
  <si>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</si>
  <si>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</si>
  <si>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</si>
  <si>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</si>
  <si>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</si>
  <si>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</si>
  <si>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</si>
  <si>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</si>
  <si>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</si>
  <si>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</si>
  <si>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</si>
  <si>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</si>
  <si>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</si>
  <si>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</si>
  <si>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</si>
  <si>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</si>
  <si>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</si>
  <si>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</si>
  <si>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</si>
  <si>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</si>
  <si>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</si>
  <si>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</si>
  <si>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</si>
  <si>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</si>
  <si>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</si>
  <si>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</si>
  <si>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</si>
  <si>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</si>
  <si>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</si>
  <si>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</si>
  <si>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</si>
  <si>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</si>
  <si>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</si>
  <si>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</si>
  <si>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</si>
  <si>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</si>
  <si>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</si>
  <si>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</si>
  <si>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</si>
  <si>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</si>
  <si>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</si>
  <si>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</si>
  <si>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</si>
  <si>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</si>
  <si>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</si>
  <si>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</si>
  <si>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</si>
  <si>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</si>
  <si>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</si>
  <si>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</si>
  <si>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</si>
  <si>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</si>
  <si>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</si>
  <si>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</si>
  <si>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</si>
  <si>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</si>
  <si>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</si>
  <si>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</si>
  <si>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</si>
  <si>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</si>
  <si>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</si>
  <si>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</si>
  <si>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</si>
  <si>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</si>
  <si>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</si>
  <si>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</si>
  <si>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</si>
  <si>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</si>
  <si>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</si>
  <si>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</si>
  <si>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</si>
  <si>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</si>
  <si>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</si>
  <si>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</si>
  <si>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</si>
  <si>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</si>
  <si>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</si>
  <si>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</si>
  <si>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</si>
  <si>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</si>
  <si>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</si>
  <si>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</si>
  <si>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</si>
  <si>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</si>
  <si>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</si>
  <si>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</si>
  <si>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</si>
  <si>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</si>
  <si>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</si>
  <si>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</si>
  <si>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</si>
  <si>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</si>
  <si>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</si>
  <si>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</si>
  <si>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</si>
  <si>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</si>
  <si>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</si>
  <si>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</si>
  <si>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</si>
  <si>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</si>
  <si>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</si>
  <si>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</si>
  <si>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</si>
  <si>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</si>
  <si>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</si>
  <si>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</si>
  <si>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</si>
  <si>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</si>
  <si>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</si>
  <si>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</si>
  <si>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</si>
  <si>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</si>
  <si>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</si>
  <si>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</si>
  <si>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</si>
  <si>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</si>
  <si>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</si>
  <si>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</si>
  <si>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</si>
  <si>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</si>
  <si>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</si>
  <si>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</si>
  <si>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</si>
  <si>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</si>
  <si>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</si>
  <si>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</si>
  <si>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</si>
  <si>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</si>
  <si>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</si>
  <si>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</si>
  <si>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</si>
  <si>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</si>
  <si>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</si>
  <si>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</si>
  <si>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</si>
  <si>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</si>
  <si>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</si>
  <si>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</si>
  <si>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</si>
  <si>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</si>
  <si>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</si>
  <si>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</si>
  <si>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</si>
  <si>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</si>
  <si>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</si>
  <si>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</si>
  <si>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</si>
  <si>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</si>
  <si>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</si>
  <si>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</si>
  <si>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</si>
  <si>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</si>
  <si>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</si>
  <si>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</si>
  <si>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</si>
  <si>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</si>
  <si>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</si>
  <si>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</si>
  <si>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</si>
  <si>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</si>
  <si>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</si>
  <si>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</si>
  <si>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</si>
  <si>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</si>
  <si>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</si>
  <si>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</si>
  <si>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</si>
  <si>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</si>
  <si>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</si>
  <si>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</si>
  <si>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</si>
  <si>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</si>
  <si>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</si>
  <si>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</si>
  <si>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</si>
  <si>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</si>
  <si>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</si>
  <si>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</si>
  <si>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</si>
  <si>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</si>
  <si>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</si>
  <si>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</si>
  <si>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</si>
  <si>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</si>
  <si>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</si>
  <si>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</si>
  <si>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</si>
  <si>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</si>
  <si>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</si>
  <si>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</si>
  <si>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</si>
  <si>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</si>
  <si>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</si>
  <si>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</si>
  <si>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</si>
  <si>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</si>
  <si>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</si>
  <si>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</si>
  <si>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</si>
  <si>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</si>
  <si>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</si>
  <si>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</si>
  <si>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</si>
  <si>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</si>
  <si>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</si>
  <si>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</si>
  <si>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</si>
  <si>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</si>
  <si>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</si>
  <si>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</si>
  <si>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</si>
  <si>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</si>
  <si>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</si>
  <si>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</si>
  <si>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</si>
  <si>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</si>
  <si>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</si>
  <si>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</si>
  <si>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</si>
  <si>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</si>
  <si>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</si>
  <si>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</si>
  <si>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</si>
  <si>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</si>
  <si>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</si>
  <si>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</si>
  <si>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</si>
  <si>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</si>
  <si>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</si>
  <si>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</si>
  <si>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</si>
  <si>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</si>
  <si>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</si>
  <si>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</si>
  <si>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</si>
  <si>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</si>
  <si>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</si>
  <si>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</si>
  <si>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</si>
  <si>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</si>
  <si>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</si>
  <si>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</si>
  <si>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</si>
  <si>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</si>
  <si>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</si>
  <si>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</si>
  <si>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</si>
  <si>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</si>
  <si>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</si>
  <si>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</si>
  <si>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</si>
  <si>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</si>
  <si>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</si>
  <si>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</si>
  <si>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</si>
  <si>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</si>
  <si>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</si>
  <si>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</si>
  <si>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</si>
  <si>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</si>
  <si>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</si>
  <si>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</si>
  <si>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</si>
  <si>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</si>
  <si>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</si>
  <si>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</si>
  <si>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</si>
  <si>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</si>
  <si>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</si>
  <si>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</si>
  <si>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</si>
  <si>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</si>
  <si>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</si>
  <si>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</si>
  <si>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</si>
  <si>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</si>
  <si>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</si>
  <si>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</si>
  <si>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</si>
  <si>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</si>
  <si>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</si>
  <si>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</si>
  <si>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</si>
  <si>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</si>
  <si>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</si>
  <si>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</si>
  <si>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</si>
  <si>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</si>
  <si>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</si>
  <si>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</si>
  <si>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</si>
  <si>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</si>
  <si>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</si>
  <si>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</si>
  <si>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</si>
  <si>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</si>
  <si>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</si>
  <si>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</si>
  <si>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</si>
  <si>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</si>
  <si>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</si>
  <si>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</si>
  <si>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</si>
  <si>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</si>
  <si>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</si>
  <si>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</si>
  <si>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</si>
  <si>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</si>
  <si>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</si>
  <si>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</si>
  <si>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</si>
  <si>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</si>
  <si>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</si>
  <si>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</si>
  <si>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</si>
  <si>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</si>
  <si>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</si>
  <si>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</si>
  <si>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</si>
  <si>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</si>
  <si>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</si>
  <si>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</si>
  <si>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</si>
  <si>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</si>
  <si>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</si>
  <si>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</si>
  <si>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</si>
  <si>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</si>
  <si>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</si>
  <si>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</si>
  <si>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</si>
  <si>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</si>
  <si>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</si>
  <si>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</si>
  <si>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</si>
  <si>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</si>
  <si>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</si>
  <si>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</si>
  <si>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</si>
  <si>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</si>
  <si>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</si>
  <si>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</si>
  <si>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</si>
  <si>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</si>
  <si>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</si>
  <si>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</si>
  <si>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</si>
  <si>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</si>
  <si>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</si>
  <si>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</si>
  <si>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</si>
  <si>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</si>
  <si>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</si>
  <si>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</si>
  <si>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</si>
  <si>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</si>
  <si>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</si>
  <si>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</si>
  <si>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</si>
  <si>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</si>
  <si>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</si>
  <si>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</si>
  <si>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</si>
  <si>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</si>
  <si>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</si>
  <si>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</si>
  <si>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</si>
  <si>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</si>
  <si>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</si>
  <si>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</si>
  <si>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</si>
  <si>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</si>
  <si>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</si>
  <si>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</si>
  <si>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</si>
  <si>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</si>
  <si>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</si>
  <si>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</si>
  <si>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</si>
  <si>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</si>
  <si>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</si>
  <si>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</si>
  <si>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</si>
  <si>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</si>
  <si>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</si>
  <si>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</si>
  <si>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</si>
  <si>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</si>
  <si>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</si>
  <si>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</si>
  <si>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</si>
  <si>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</si>
  <si>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</si>
  <si>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</si>
  <si>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</si>
  <si>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</si>
  <si>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</si>
  <si>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</si>
  <si>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</si>
  <si>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</si>
  <si>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</si>
  <si>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</si>
  <si>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</si>
  <si>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</si>
  <si>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</si>
  <si>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</si>
  <si>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</si>
  <si>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</si>
  <si>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</si>
  <si>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</si>
  <si>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</si>
  <si>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</si>
  <si>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</si>
  <si>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</si>
  <si>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</si>
  <si>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</si>
  <si>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</si>
  <si>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</si>
  <si>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</si>
  <si>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</si>
  <si>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</si>
  <si>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</si>
  <si>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</si>
  <si>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</si>
  <si>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</si>
  <si>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</si>
  <si>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</si>
  <si>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</si>
  <si>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</si>
  <si>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</si>
  <si>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</si>
  <si>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</si>
  <si>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</si>
  <si>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</si>
  <si>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</si>
  <si>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</si>
  <si>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</si>
  <si>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</si>
  <si>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</si>
  <si>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</si>
  <si>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</si>
  <si>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</si>
  <si>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</si>
  <si>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</si>
  <si>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</si>
  <si>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</si>
  <si>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</si>
  <si>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</si>
  <si>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</si>
  <si>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</si>
  <si>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</si>
  <si>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</si>
  <si>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</si>
  <si>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</si>
  <si>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</si>
  <si>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</si>
  <si>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</si>
  <si>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</si>
  <si>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</si>
  <si>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</si>
  <si>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</si>
  <si>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</si>
  <si>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</si>
  <si>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</si>
  <si>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</si>
  <si>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</si>
  <si>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</si>
  <si>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</si>
  <si>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</si>
  <si>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</si>
  <si>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</si>
  <si>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</si>
  <si>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</si>
  <si>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</si>
  <si>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</si>
  <si>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</si>
  <si>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</si>
  <si>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</si>
  <si>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</si>
  <si>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</si>
  <si>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</si>
  <si>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</si>
  <si>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</si>
  <si>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</si>
  <si>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</si>
  <si>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</si>
  <si>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</si>
  <si>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</si>
  <si>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</si>
  <si>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</si>
  <si>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</si>
  <si>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</si>
  <si>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</si>
  <si>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</si>
  <si>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</si>
  <si>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</si>
  <si>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</si>
  <si>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</si>
  <si>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</si>
  <si>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</si>
  <si>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</si>
  <si>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</si>
  <si>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</si>
  <si>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</si>
  <si>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</si>
  <si>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</si>
  <si>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</si>
  <si>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</si>
  <si>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</si>
  <si>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</si>
  <si>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</si>
  <si>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</si>
  <si>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</si>
  <si>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</si>
  <si>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</si>
  <si>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</si>
  <si>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</si>
  <si>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</si>
  <si>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</si>
  <si>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</si>
  <si>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</si>
  <si>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</si>
  <si>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</si>
  <si>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</si>
  <si>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</si>
  <si>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</si>
  <si>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</si>
  <si>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</si>
  <si>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</si>
  <si>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</si>
  <si>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</si>
  <si>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</si>
  <si>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</si>
  <si>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</si>
  <si>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</si>
  <si>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</si>
  <si>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</si>
  <si>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</si>
  <si>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</si>
  <si>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</si>
  <si>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</si>
  <si>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</si>
  <si>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</si>
  <si>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</si>
  <si>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</si>
  <si>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</si>
  <si>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</si>
  <si>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</si>
  <si>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</si>
  <si>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</si>
  <si>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</si>
  <si>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</si>
  <si>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</si>
  <si>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</si>
  <si>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</si>
  <si>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</si>
  <si>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</si>
  <si>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</si>
  <si>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</si>
  <si>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</si>
  <si>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</si>
  <si>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</si>
  <si>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</si>
  <si>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</si>
  <si>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</si>
  <si>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</si>
  <si>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</si>
  <si>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</si>
  <si>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</si>
  <si>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</si>
  <si>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</si>
  <si>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</si>
  <si>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</si>
  <si>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</si>
  <si>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</si>
  <si>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</si>
  <si>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</si>
  <si>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</si>
  <si>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</si>
  <si>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</si>
  <si>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</si>
  <si>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</si>
  <si>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</si>
  <si>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</si>
  <si>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</si>
  <si>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</si>
  <si>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</si>
  <si>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</si>
  <si>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</si>
  <si>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</si>
  <si>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</si>
  <si>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</si>
  <si>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</si>
  <si>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</si>
  <si>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</si>
  <si>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</si>
  <si>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</si>
  <si>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</si>
  <si>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</si>
  <si>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</si>
  <si>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</si>
  <si>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</si>
  <si>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</si>
  <si>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</si>
  <si>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</si>
  <si>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</si>
  <si>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</si>
  <si>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</si>
  <si>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</si>
  <si>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</si>
  <si>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</si>
  <si>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</si>
  <si>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</si>
  <si>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</si>
  <si>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</si>
  <si>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</si>
  <si>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</si>
  <si>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</si>
  <si>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</si>
  <si>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</si>
  <si>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</si>
  <si>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</si>
  <si>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</si>
  <si>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</si>
  <si>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</si>
  <si>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</si>
  <si>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</si>
  <si>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</si>
  <si>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</si>
  <si>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</si>
  <si>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</si>
  <si>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</si>
  <si>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</si>
  <si>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</si>
  <si>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</si>
  <si>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</si>
  <si>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</si>
  <si>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</si>
  <si>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</si>
  <si>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</si>
  <si>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</si>
  <si>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</si>
  <si>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</si>
  <si>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</si>
  <si>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</si>
  <si>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</si>
  <si>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</si>
  <si>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</si>
  <si>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</si>
  <si>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</si>
  <si>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</si>
  <si>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</si>
  <si>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</si>
  <si>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</si>
  <si>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</si>
  <si>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</si>
  <si>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</si>
  <si>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</si>
  <si>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</si>
  <si>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</si>
  <si>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</si>
  <si>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</si>
  <si>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</si>
  <si>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</si>
  <si>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</si>
  <si>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</si>
  <si>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</si>
  <si>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</si>
  <si>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</si>
  <si>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</si>
  <si>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</si>
  <si>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</si>
  <si>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</si>
  <si>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</si>
  <si>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</si>
  <si>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</si>
  <si>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</si>
  <si>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</si>
  <si>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</si>
  <si>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</si>
  <si>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</si>
  <si>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</si>
  <si>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</si>
  <si>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</si>
  <si>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</si>
  <si>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</si>
  <si>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</si>
  <si>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</si>
  <si>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</si>
  <si>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</si>
  <si>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</si>
  <si>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</si>
  <si>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</si>
  <si>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</si>
  <si>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</si>
  <si>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</si>
  <si>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</si>
  <si>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</si>
  <si>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</si>
  <si>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</si>
  <si>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</si>
  <si>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</si>
  <si>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</si>
  <si>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</si>
  <si>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</si>
  <si>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</si>
  <si>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</si>
  <si>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</si>
  <si>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</si>
  <si>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</si>
  <si>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</si>
  <si>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</si>
  <si>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</si>
  <si>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</si>
  <si>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</si>
  <si>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</si>
  <si>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</si>
  <si>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</si>
  <si>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</si>
  <si>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</si>
  <si>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</si>
  <si>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</si>
  <si>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</si>
  <si>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</si>
  <si>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</si>
  <si>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</si>
  <si>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</si>
  <si>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</si>
  <si>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</si>
  <si>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</si>
  <si>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</si>
  <si>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</si>
  <si>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</si>
  <si>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</si>
  <si>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</si>
  <si>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</si>
  <si>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</si>
  <si>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</si>
  <si>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</si>
  <si>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</si>
  <si>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</si>
  <si>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</si>
  <si>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</si>
  <si>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</si>
  <si>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</si>
  <si>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</si>
  <si>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</si>
  <si>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</si>
  <si>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</si>
  <si>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</si>
  <si>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</si>
  <si>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</si>
  <si>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</si>
  <si>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</si>
  <si>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</si>
  <si>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</si>
  <si>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</si>
  <si>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</si>
  <si>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</si>
  <si>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</si>
  <si>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</si>
  <si>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</si>
  <si>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</si>
  <si>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</si>
  <si>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</si>
  <si>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</si>
  <si>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</si>
  <si>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</si>
  <si>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</si>
  <si>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</si>
  <si>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</si>
  <si>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</si>
  <si>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</si>
  <si>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</si>
  <si>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</si>
  <si>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</si>
  <si>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</si>
  <si>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</si>
  <si>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</si>
  <si>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</si>
  <si>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</si>
  <si>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</si>
  <si>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</si>
  <si>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</si>
  <si>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</si>
  <si>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</si>
  <si>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</si>
  <si>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</si>
  <si>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</si>
  <si>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</si>
  <si>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</si>
  <si>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</si>
  <si>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</si>
  <si>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</si>
  <si>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</si>
  <si>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</si>
  <si>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</si>
  <si>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</si>
  <si>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</si>
  <si>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</si>
  <si>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</si>
  <si>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</si>
  <si>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</si>
  <si>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</si>
  <si>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</si>
  <si>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</si>
  <si>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</si>
  <si>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</si>
  <si>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</si>
  <si>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</si>
  <si>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</si>
  <si>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</si>
  <si>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</si>
  <si>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</si>
  <si>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</si>
  <si>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</si>
  <si>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</si>
  <si>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</si>
  <si>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</si>
  <si>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</si>
  <si>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</si>
  <si>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</si>
  <si>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</si>
  <si>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</si>
  <si>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</si>
  <si>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</si>
  <si>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</si>
  <si>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</si>
  <si>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</si>
  <si>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</si>
  <si>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</si>
  <si>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</si>
  <si>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</si>
  <si>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</si>
  <si>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</si>
  <si>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</si>
  <si>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</si>
  <si>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</si>
  <si>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</si>
  <si>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</si>
  <si>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</si>
  <si>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</si>
  <si>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</si>
  <si>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</si>
  <si>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</si>
  <si>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</si>
  <si>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</si>
  <si>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</si>
  <si>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</si>
  <si>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</si>
  <si>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</si>
  <si>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</si>
  <si>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</si>
  <si>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</si>
  <si>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</si>
  <si>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</si>
  <si>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</si>
  <si>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</si>
  <si>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</si>
  <si>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</si>
  <si>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</si>
  <si>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</si>
  <si>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</si>
  <si>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</si>
  <si>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</si>
  <si>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</si>
  <si>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</si>
  <si>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</si>
  <si>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</si>
  <si>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</si>
  <si>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</si>
  <si>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</si>
  <si>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</si>
  <si>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</si>
  <si>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</si>
  <si>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</si>
  <si>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</si>
  <si>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</si>
  <si>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</si>
  <si>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</si>
  <si>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</si>
  <si>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</si>
  <si>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</si>
  <si>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</si>
  <si>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</si>
  <si>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</si>
  <si>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</si>
  <si>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</si>
  <si>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</si>
  <si>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</si>
  <si>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</si>
  <si>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</si>
  <si>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</si>
  <si>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</si>
  <si>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</si>
  <si>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</si>
  <si>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</si>
  <si>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</si>
  <si>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</si>
  <si>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</si>
  <si>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</si>
  <si>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</si>
  <si>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</si>
  <si>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</si>
  <si>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</si>
  <si>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</si>
  <si>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</si>
  <si>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</si>
  <si>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</si>
  <si>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</si>
  <si>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</si>
  <si>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</si>
  <si>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</si>
  <si>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</si>
  <si>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</si>
  <si>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</si>
  <si>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</si>
  <si>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</si>
  <si>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</si>
  <si>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</si>
  <si>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</si>
  <si>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</si>
  <si>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</si>
  <si>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</si>
  <si>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</si>
  <si>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</si>
  <si>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</si>
  <si>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</si>
  <si>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</si>
  <si>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</si>
  <si>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</si>
  <si>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</si>
  <si>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</si>
  <si>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</si>
  <si>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</si>
  <si>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</si>
  <si>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</si>
  <si>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</si>
  <si>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</si>
  <si>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</si>
  <si>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</si>
  <si>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</si>
  <si>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</si>
  <si>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</si>
  <si>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</si>
  <si>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</si>
  <si>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</si>
  <si>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</si>
  <si>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</si>
  <si>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</si>
  <si>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</si>
  <si>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</si>
  <si>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</si>
  <si>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</si>
  <si>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</si>
  <si>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</si>
  <si>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</si>
  <si>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</si>
  <si>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</si>
  <si>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</si>
  <si>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</si>
  <si>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</si>
  <si>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</si>
  <si>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</si>
  <si>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</si>
  <si>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</si>
  <si>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</si>
  <si>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</si>
  <si>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</si>
  <si>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</si>
  <si>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</si>
  <si>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</si>
  <si>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</si>
  <si>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</si>
  <si>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</si>
  <si>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</si>
  <si>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</si>
  <si>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</si>
  <si>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</si>
  <si>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</si>
  <si>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</si>
  <si>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</si>
  <si>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</si>
  <si>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</si>
  <si>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</si>
  <si>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</si>
  <si>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</si>
  <si>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</si>
  <si>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</si>
  <si>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</si>
  <si>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</si>
  <si>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</si>
  <si>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</si>
  <si>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</si>
  <si>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</si>
  <si>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</si>
  <si>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</si>
  <si>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</si>
  <si>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</si>
  <si>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</si>
  <si>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</si>
  <si>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</si>
  <si>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</si>
  <si>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</si>
  <si>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</si>
  <si>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</si>
  <si>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</si>
  <si>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</si>
  <si>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</si>
  <si>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</si>
  <si>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</si>
  <si>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</si>
  <si>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</si>
  <si>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</si>
  <si>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</si>
  <si>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</si>
  <si>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</si>
  <si>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</si>
  <si>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</si>
  <si>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</si>
  <si>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</si>
  <si>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</si>
  <si>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</si>
  <si>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</si>
  <si>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</si>
  <si>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</si>
  <si>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</si>
  <si>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</si>
  <si>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</si>
  <si>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</si>
  <si>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</si>
  <si>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</si>
  <si>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</si>
  <si>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</si>
  <si>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</si>
  <si>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</si>
  <si>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</si>
  <si>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</si>
  <si>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</si>
  <si>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</si>
  <si>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</si>
  <si>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</si>
  <si>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</si>
  <si>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</si>
  <si>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</si>
  <si>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</si>
  <si>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</si>
  <si>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</si>
  <si>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</si>
  <si>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</si>
  <si>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</si>
  <si>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</si>
  <si>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</si>
  <si>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</si>
  <si>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</si>
  <si>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</si>
  <si>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</si>
  <si>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</si>
  <si>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</si>
  <si>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</si>
  <si>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</si>
  <si>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</si>
  <si>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</si>
  <si>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</si>
  <si>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</si>
  <si>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</si>
  <si>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</si>
  <si>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</si>
  <si>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</si>
  <si>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</si>
  <si>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</si>
  <si>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</si>
  <si>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</si>
  <si>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</si>
  <si>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</si>
  <si>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</si>
  <si>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</si>
  <si>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</si>
  <si>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</si>
  <si>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</si>
  <si>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</si>
  <si>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</si>
  <si>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</si>
  <si>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</si>
  <si>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</si>
  <si>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</si>
  <si>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</si>
  <si>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</si>
  <si>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</si>
  <si>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</si>
  <si>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</si>
  <si>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</si>
  <si>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</si>
  <si>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</si>
  <si>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</si>
  <si>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</si>
  <si>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</si>
  <si>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</si>
  <si>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</si>
  <si>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</si>
  <si>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</si>
  <si>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</si>
  <si>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</si>
  <si>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</si>
  <si>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</si>
  <si>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</si>
  <si>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</si>
  <si>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</si>
  <si>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</si>
  <si>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</si>
  <si>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</si>
  <si>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</si>
  <si>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</si>
  <si>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</si>
  <si>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</si>
  <si>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</si>
  <si>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</si>
  <si>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</si>
  <si>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</si>
  <si>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</si>
  <si>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</si>
  <si>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</si>
  <si>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</si>
  <si>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</si>
  <si>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</si>
  <si>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</si>
  <si>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</si>
  <si>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</si>
  <si>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</si>
  <si>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</si>
  <si>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</si>
  <si>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</si>
  <si>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</si>
  <si>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</si>
  <si>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</si>
  <si>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</si>
  <si>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</si>
  <si>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</si>
  <si>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</si>
  <si>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</si>
  <si>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</si>
  <si>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</si>
  <si>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</si>
  <si>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</si>
  <si>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</si>
  <si>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</si>
  <si>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</si>
  <si>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</si>
  <si>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</si>
  <si>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</si>
  <si>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</si>
  <si>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</si>
  <si>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</si>
  <si>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</si>
  <si>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</si>
  <si>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</si>
  <si>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</si>
  <si>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</si>
  <si>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</si>
  <si>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</si>
  <si>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</si>
  <si>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</si>
  <si>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</si>
  <si>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</si>
  <si>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</si>
  <si>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</si>
  <si>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</si>
  <si>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</si>
  <si>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</si>
  <si>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</si>
  <si>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</si>
  <si>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</si>
  <si>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</si>
  <si>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</si>
  <si>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</si>
  <si>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</si>
  <si>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</si>
  <si>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</si>
  <si>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</si>
  <si>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</si>
  <si>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</si>
  <si>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</si>
  <si>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</si>
  <si>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</si>
  <si>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</si>
  <si>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</si>
  <si>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</si>
  <si>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</si>
  <si>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</si>
  <si>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</si>
  <si>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</si>
  <si>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</si>
  <si>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</si>
  <si>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</si>
  <si>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</si>
  <si>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</si>
  <si>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</si>
  <si>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</si>
  <si>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</si>
  <si>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</si>
  <si>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</si>
  <si>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</si>
  <si>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</si>
  <si>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</si>
  <si>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</si>
  <si>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</si>
  <si>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</si>
  <si>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</si>
  <si>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</si>
  <si>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</si>
  <si>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</si>
  <si>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</si>
  <si>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</si>
  <si>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</si>
  <si>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</si>
  <si>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</si>
  <si>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</si>
  <si>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</si>
  <si>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</si>
  <si>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</si>
  <si>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</si>
  <si>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</si>
  <si>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</si>
  <si>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</si>
  <si>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</si>
  <si>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</si>
  <si>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</si>
  <si>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</si>
  <si>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</si>
  <si>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</si>
  <si>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</si>
  <si>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</si>
  <si>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</si>
  <si>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</si>
  <si>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</si>
  <si>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</si>
  <si>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</si>
  <si>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</si>
  <si>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</si>
  <si>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</si>
  <si>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</si>
  <si>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</si>
  <si>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</si>
  <si>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</si>
  <si>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</si>
  <si>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</si>
  <si>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</si>
  <si>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</si>
  <si>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</si>
  <si>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</si>
  <si>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</si>
  <si>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</si>
  <si>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</si>
  <si>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</si>
  <si>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</si>
  <si>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</si>
  <si>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</si>
  <si>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</si>
  <si>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</si>
  <si>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</si>
  <si>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</si>
  <si>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</si>
  <si>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</si>
  <si>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</si>
  <si>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</si>
  <si>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</si>
  <si>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</si>
  <si>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</si>
  <si>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</si>
  <si>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</si>
  <si>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</si>
  <si>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</si>
  <si>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</si>
  <si>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</si>
  <si>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</si>
  <si>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</si>
  <si>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</si>
  <si>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</si>
  <si>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</si>
  <si>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</si>
  <si>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</si>
  <si>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</si>
  <si>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</si>
  <si>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</si>
  <si>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</si>
  <si>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</si>
  <si>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</si>
  <si>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</si>
  <si>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</si>
  <si>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</si>
  <si>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</si>
  <si>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</si>
  <si>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</si>
  <si>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</si>
  <si>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</si>
  <si>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</si>
  <si>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</si>
  <si>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</si>
  <si>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</si>
  <si>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</si>
  <si>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</si>
  <si>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</si>
  <si>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</si>
  <si>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</si>
  <si>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</si>
  <si>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</si>
  <si>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</si>
  <si>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</si>
  <si>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</si>
  <si>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</si>
  <si>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</si>
  <si>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</si>
  <si>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</si>
  <si>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</si>
  <si>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</si>
  <si>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</si>
  <si>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</si>
  <si>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</si>
  <si>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</si>
  <si>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</si>
  <si>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</si>
  <si>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</si>
  <si>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</si>
  <si>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</si>
  <si>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</si>
  <si>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</si>
  <si>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</si>
  <si>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</si>
  <si>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</si>
  <si>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</si>
  <si>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</si>
  <si>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</si>
  <si>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</si>
  <si>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</si>
  <si>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</si>
  <si>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</si>
  <si>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</si>
  <si>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</si>
  <si>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</si>
  <si>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</si>
  <si>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</si>
  <si>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</si>
  <si>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</si>
  <si>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</si>
  <si>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</si>
  <si>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</si>
  <si>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</si>
  <si>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</si>
  <si>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</si>
  <si>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</si>
  <si>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</si>
  <si>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</si>
  <si>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</si>
  <si>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</si>
  <si>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</si>
  <si>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</si>
  <si>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</si>
  <si>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</si>
  <si>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</si>
  <si>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</si>
  <si>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</si>
  <si>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</si>
  <si>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</si>
  <si>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</si>
  <si>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</si>
  <si>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</si>
  <si>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</si>
  <si>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</si>
  <si>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</si>
  <si>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</si>
  <si>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</si>
  <si>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</si>
  <si>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</si>
  <si>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</si>
  <si>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</si>
  <si>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</si>
  <si>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</si>
  <si>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</si>
  <si>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</si>
  <si>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</si>
  <si>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</si>
  <si>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</si>
  <si>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</si>
  <si>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</si>
  <si>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</si>
  <si>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</si>
  <si>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</si>
  <si>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</si>
  <si>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</si>
  <si>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</si>
  <si>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</si>
  <si>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</si>
  <si>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</si>
  <si>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</si>
  <si>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</si>
  <si>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</si>
  <si>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</si>
  <si>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</si>
  <si>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</si>
  <si>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</si>
  <si>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</si>
  <si>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</si>
  <si>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</si>
  <si>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</si>
  <si>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</si>
  <si>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</si>
  <si>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</si>
  <si>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</si>
  <si>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</si>
  <si>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</si>
  <si>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</si>
  <si>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</si>
  <si>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</si>
  <si>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</si>
  <si>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</si>
  <si>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</si>
  <si>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</si>
  <si>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</si>
  <si>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</si>
  <si>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</si>
  <si>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</si>
  <si>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</si>
  <si>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</si>
  <si>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</si>
  <si>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</si>
  <si>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</si>
  <si>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</si>
  <si>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</si>
  <si>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</si>
  <si>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</si>
  <si>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</si>
  <si>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</si>
  <si>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</si>
  <si>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</si>
  <si>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</si>
  <si>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</si>
  <si>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</si>
  <si>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</si>
  <si>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</si>
  <si>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</si>
  <si>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</si>
  <si>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</si>
  <si>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</si>
  <si>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</si>
  <si>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</si>
  <si>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</si>
  <si>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</si>
  <si>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</si>
  <si>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</si>
  <si>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</si>
  <si>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</si>
  <si>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</si>
  <si>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</si>
  <si>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</si>
  <si>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</si>
  <si>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</si>
  <si>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</si>
  <si>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</si>
  <si>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</si>
  <si>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</si>
  <si>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</si>
  <si>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</si>
  <si>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</si>
  <si>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</si>
  <si>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</si>
  <si>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</si>
  <si>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</si>
  <si>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</si>
  <si>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</si>
  <si>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</si>
  <si>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</si>
  <si>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</si>
  <si>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</si>
  <si>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</si>
  <si>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</si>
  <si>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</si>
  <si>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</si>
  <si>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</si>
  <si>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</si>
  <si>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</si>
  <si>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</si>
  <si>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</si>
  <si>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</si>
  <si>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</si>
  <si>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</si>
  <si>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</si>
  <si>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</si>
  <si>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</si>
  <si>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</si>
  <si>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</si>
  <si>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</si>
  <si>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</si>
  <si>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</si>
  <si>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</si>
  <si>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</si>
  <si>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</si>
  <si>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</si>
  <si>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</si>
  <si>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</si>
  <si>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</si>
  <si>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</si>
  <si>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</si>
  <si>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</si>
  <si>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</si>
  <si>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</si>
  <si>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</si>
  <si>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</si>
  <si>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</si>
  <si>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</si>
  <si>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</si>
  <si>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</si>
  <si>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</si>
  <si>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</si>
  <si>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</si>
  <si>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</si>
  <si>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</si>
  <si>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</si>
  <si>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</si>
  <si>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</si>
  <si>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</si>
  <si>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</si>
  <si>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</si>
  <si>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</si>
  <si>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</si>
  <si>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</si>
  <si>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</si>
  <si>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</si>
  <si>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</si>
  <si>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</si>
  <si>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</si>
  <si>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</si>
  <si>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</si>
  <si>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</si>
  <si>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</si>
  <si>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</si>
  <si>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</si>
  <si>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</si>
  <si>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</si>
  <si>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</si>
  <si>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</si>
  <si>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</si>
  <si>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</si>
  <si>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</si>
  <si>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</si>
  <si>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</si>
  <si>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</si>
  <si>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</si>
  <si>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</si>
  <si>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</si>
  <si>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</si>
  <si>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</si>
  <si>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</si>
  <si>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</si>
  <si>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</si>
  <si>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</si>
  <si>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</si>
  <si>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</si>
  <si>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</si>
  <si>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</si>
  <si>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</si>
  <si>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</si>
  <si>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</si>
  <si>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</si>
  <si>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</si>
  <si>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</si>
  <si>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</si>
  <si>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</si>
  <si>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</si>
  <si>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</si>
  <si>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</si>
  <si>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</si>
  <si>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</si>
  <si>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</si>
  <si>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</si>
  <si>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</si>
  <si>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</si>
  <si>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</si>
  <si>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</si>
  <si>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</si>
  <si>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</si>
  <si>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</si>
  <si>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</si>
  <si>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</si>
  <si>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</si>
  <si>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</si>
  <si>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</si>
  <si>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</si>
  <si>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</si>
  <si>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</si>
  <si>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</si>
  <si>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</si>
  <si>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</si>
  <si>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</si>
  <si>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</si>
  <si>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</si>
  <si>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</si>
  <si>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</si>
  <si>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</si>
  <si>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</si>
  <si>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</si>
  <si>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</si>
  <si>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</si>
  <si>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</si>
  <si>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</si>
  <si>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</si>
  <si>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</si>
  <si>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</si>
  <si>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</si>
  <si>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</si>
  <si>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</si>
  <si>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</si>
  <si>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</si>
  <si>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</si>
  <si>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</si>
  <si>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</si>
  <si>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</si>
  <si>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</si>
  <si>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</si>
  <si>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</si>
  <si>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</si>
  <si>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</si>
  <si>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</si>
  <si>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</si>
  <si>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</si>
  <si>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</si>
  <si>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</si>
  <si>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</si>
  <si>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</si>
  <si>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</si>
  <si>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</si>
  <si>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</si>
  <si>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</si>
  <si>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</si>
  <si>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</si>
  <si>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</si>
  <si>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</si>
  <si>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</si>
  <si>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</si>
  <si>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</si>
  <si>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</si>
  <si>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</si>
  <si>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</si>
  <si>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</si>
  <si>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</si>
  <si>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</si>
  <si>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</si>
  <si>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</si>
  <si>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</si>
  <si>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</si>
  <si>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</si>
  <si>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</si>
  <si>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</si>
  <si>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</si>
  <si>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</si>
  <si>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</si>
  <si>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</si>
  <si>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</si>
  <si>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</si>
  <si>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</si>
  <si>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</si>
  <si>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</si>
  <si>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</si>
  <si>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</si>
  <si>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</si>
  <si>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</si>
  <si>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</si>
  <si>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</si>
  <si>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</si>
  <si>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</si>
  <si>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</si>
  <si>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</si>
  <si>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</si>
  <si>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</si>
  <si>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</si>
  <si>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</si>
  <si>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</si>
  <si>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</si>
  <si>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</si>
  <si>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</si>
  <si>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</si>
  <si>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</si>
  <si>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</si>
  <si>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</si>
  <si>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</si>
  <si>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</si>
  <si>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</si>
  <si>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</si>
  <si>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</si>
  <si>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</si>
  <si>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</si>
  <si>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</si>
  <si>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</si>
  <si>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</si>
  <si>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</si>
  <si>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</si>
  <si>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</si>
  <si>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</si>
  <si>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</si>
  <si>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</si>
  <si>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</si>
  <si>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</si>
  <si>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</si>
  <si>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</si>
  <si>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</si>
  <si>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</si>
  <si>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</si>
  <si>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</si>
  <si>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</si>
  <si>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</si>
  <si>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</si>
  <si>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</si>
  <si>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</si>
  <si>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</si>
  <si>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</si>
  <si>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</si>
  <si>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</si>
  <si>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</si>
  <si>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</si>
  <si>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</si>
  <si>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</si>
  <si>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</si>
  <si>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</si>
  <si>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</si>
  <si>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</si>
  <si>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</si>
  <si>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</si>
  <si>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</si>
  <si>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</si>
  <si>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</si>
  <si>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</si>
  <si>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</si>
  <si>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</si>
  <si>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</si>
  <si>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</si>
  <si>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</si>
  <si>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</si>
  <si>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</si>
  <si>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</si>
  <si>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</si>
  <si>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</si>
  <si>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</si>
  <si>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</si>
  <si>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</si>
  <si>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</si>
  <si>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</si>
  <si>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</si>
  <si>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</si>
  <si>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</si>
  <si>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</si>
  <si>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</si>
  <si>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</si>
  <si>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</si>
  <si>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</si>
  <si>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</si>
  <si>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</si>
  <si>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</si>
  <si>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</si>
  <si>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</si>
  <si>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</si>
  <si>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</si>
  <si>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</si>
  <si>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</si>
  <si>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</si>
  <si>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</si>
  <si>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</si>
  <si>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</si>
  <si>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</si>
  <si>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</si>
  <si>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</si>
  <si>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</si>
  <si>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</si>
  <si>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</si>
  <si>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</si>
  <si>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</si>
  <si>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</si>
  <si>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</si>
  <si>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</si>
  <si>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</si>
  <si>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</si>
  <si>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</si>
  <si>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</si>
  <si>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</si>
  <si>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</si>
  <si>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</si>
  <si>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</si>
  <si>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</si>
  <si>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</si>
  <si>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</si>
  <si>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</si>
  <si>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</si>
  <si>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</si>
  <si>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</si>
  <si>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</si>
  <si>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</si>
  <si>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</si>
  <si>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</si>
  <si>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</si>
  <si>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</si>
  <si>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</si>
  <si>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</si>
  <si>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</si>
  <si>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</si>
  <si>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</si>
  <si>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</si>
  <si>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</si>
  <si>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</si>
  <si>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</si>
  <si>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</si>
  <si>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</si>
  <si>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</si>
  <si>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</si>
  <si>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</si>
  <si>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</si>
  <si>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</si>
  <si>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</si>
  <si>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</si>
  <si>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</si>
  <si>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</si>
  <si>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</si>
  <si>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</si>
  <si>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</si>
  <si>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</si>
  <si>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</si>
  <si>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</si>
  <si>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</si>
  <si>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</si>
  <si>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</si>
  <si>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</si>
  <si>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</si>
  <si>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</si>
  <si>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</si>
  <si>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</si>
  <si>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</si>
  <si>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</si>
  <si>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</si>
  <si>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</si>
  <si>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</si>
  <si>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</si>
  <si>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</si>
  <si>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</si>
  <si>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</si>
  <si>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</si>
  <si>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</si>
  <si>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</si>
  <si>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</si>
  <si>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</si>
  <si>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</si>
  <si>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</si>
  <si>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</si>
  <si>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</si>
  <si>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</si>
  <si>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</si>
  <si>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</si>
  <si>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</si>
  <si>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</si>
  <si>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</si>
  <si>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</si>
  <si>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</si>
  <si>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</si>
  <si>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</si>
  <si>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</si>
  <si>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</si>
  <si>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</si>
  <si>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</si>
  <si>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</si>
  <si>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</si>
  <si>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</si>
  <si>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</si>
  <si>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</si>
  <si>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</si>
  <si>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</si>
  <si>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</si>
  <si>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</si>
  <si>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</si>
  <si>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</si>
  <si>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</si>
  <si>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</si>
  <si>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</si>
  <si>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</si>
  <si>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</si>
  <si>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</si>
  <si>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</si>
  <si>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</si>
  <si>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</si>
  <si>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</si>
  <si>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</si>
  <si>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</si>
  <si>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</si>
  <si>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</si>
  <si>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</si>
  <si>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</si>
  <si>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</si>
  <si>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</si>
  <si>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</si>
  <si>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</si>
  <si>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</si>
  <si>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</si>
  <si>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</si>
  <si>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</si>
  <si>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</si>
  <si>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</si>
  <si>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</si>
  <si>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</si>
  <si>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</si>
  <si>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</si>
  <si>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</si>
  <si>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</si>
  <si>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</si>
  <si>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</si>
  <si>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</si>
  <si>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</si>
  <si>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</si>
  <si>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</si>
  <si>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</si>
  <si>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</si>
  <si>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</si>
  <si>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</si>
  <si>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</si>
  <si>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</si>
  <si>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</si>
  <si>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</si>
  <si>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</si>
  <si>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</si>
  <si>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</si>
  <si>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</si>
  <si>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</si>
  <si>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</si>
  <si>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</si>
  <si>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</si>
  <si>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</si>
  <si>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</si>
  <si>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</si>
  <si>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</si>
  <si>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</si>
  <si>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</si>
  <si>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</si>
  <si>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</si>
  <si>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</si>
  <si>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</si>
  <si>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</si>
  <si>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</si>
  <si>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</si>
  <si>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</si>
  <si>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</si>
  <si>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</si>
  <si>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</si>
  <si>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</si>
  <si>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</si>
  <si>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</si>
  <si>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</si>
  <si>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</si>
  <si>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</si>
  <si>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</si>
  <si>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</si>
  <si>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</si>
  <si>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</si>
  <si>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</si>
  <si>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</si>
  <si>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</si>
  <si>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</si>
  <si>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</si>
  <si>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</si>
  <si>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</si>
  <si>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</si>
  <si>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</si>
  <si>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</si>
  <si>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</si>
  <si>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</si>
  <si>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</si>
  <si>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</si>
  <si>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</si>
  <si>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</si>
  <si>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</si>
  <si>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</si>
  <si>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</si>
  <si>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</si>
  <si>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</si>
  <si>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</si>
  <si>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</si>
  <si>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</si>
  <si>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</si>
  <si>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</si>
  <si>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</si>
  <si>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</si>
  <si>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</si>
  <si>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</si>
  <si>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</si>
  <si>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</si>
  <si>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</si>
  <si>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</si>
  <si>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</si>
  <si>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</si>
  <si>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</si>
  <si>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</si>
  <si>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</si>
  <si>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</si>
  <si>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</si>
  <si>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</si>
  <si>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</si>
  <si>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</si>
  <si>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</si>
  <si>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</si>
  <si>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</si>
  <si>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</si>
  <si>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</si>
  <si>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</si>
  <si>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</si>
  <si>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</si>
  <si>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</si>
  <si>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</si>
  <si>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</si>
  <si>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</si>
  <si>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</si>
  <si>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</si>
  <si>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</si>
  <si>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</si>
  <si>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</si>
  <si>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</si>
  <si>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</si>
  <si>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</si>
  <si>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</si>
  <si>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</si>
  <si>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</si>
  <si>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</si>
  <si>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</si>
  <si>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</si>
  <si>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</si>
  <si>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</si>
  <si>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</si>
  <si>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</si>
  <si>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</si>
  <si>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</si>
  <si>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</si>
  <si>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</si>
  <si>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</si>
  <si>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</si>
  <si>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</si>
  <si>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</si>
  <si>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</si>
  <si>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</si>
  <si>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</si>
  <si>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</si>
  <si>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</si>
  <si>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</si>
  <si>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</si>
  <si>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</si>
  <si>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</si>
  <si>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</si>
  <si>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</si>
  <si>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</si>
  <si>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</si>
  <si>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</si>
  <si>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</si>
  <si>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</si>
  <si>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</si>
  <si>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</si>
  <si>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</si>
  <si>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</si>
  <si>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</si>
  <si>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</si>
  <si>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</si>
  <si>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</si>
  <si>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</si>
  <si>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</si>
  <si>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</si>
  <si>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</si>
  <si>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</si>
  <si>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</si>
  <si>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</si>
  <si>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</si>
  <si>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</si>
  <si>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</si>
  <si>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</si>
  <si>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</si>
  <si>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</si>
  <si>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</si>
  <si>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</si>
  <si>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</si>
  <si>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</si>
  <si>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</si>
  <si>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</si>
  <si>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</si>
  <si>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</si>
  <si>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</si>
  <si>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</si>
  <si>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</si>
  <si>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</si>
  <si>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</si>
  <si>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</si>
  <si>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</si>
  <si>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</si>
  <si>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</si>
  <si>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</si>
  <si>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</si>
  <si>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</si>
  <si>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</si>
  <si>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</si>
  <si>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</si>
  <si>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</si>
  <si>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</si>
  <si>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</si>
  <si>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</si>
  <si>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</si>
  <si>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</si>
  <si>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</si>
  <si>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</si>
  <si>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</si>
  <si>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</si>
  <si>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</si>
  <si>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</si>
  <si>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</si>
  <si>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</si>
  <si>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</si>
  <si>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</si>
  <si>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</si>
  <si>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</si>
  <si>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</si>
  <si>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</si>
  <si>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</si>
  <si>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</si>
  <si>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</si>
  <si>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</si>
  <si>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</si>
  <si>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</si>
  <si>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</si>
  <si>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</si>
  <si>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</si>
  <si>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</si>
  <si>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</si>
  <si>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</si>
  <si>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</si>
  <si>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</si>
  <si>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</si>
  <si>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</si>
  <si>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</si>
  <si>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</si>
  <si>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</si>
  <si>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</si>
  <si>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</si>
  <si>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</si>
  <si>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</si>
  <si>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</si>
  <si>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</si>
  <si>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</si>
  <si>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</si>
  <si>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</si>
  <si>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</si>
  <si>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</si>
  <si>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</si>
  <si>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</si>
  <si>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</si>
  <si>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</si>
  <si>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</si>
  <si>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</si>
  <si>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</si>
  <si>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</si>
  <si>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</si>
  <si>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</si>
  <si>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</si>
  <si>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</si>
  <si>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</si>
  <si>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</si>
  <si>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</si>
  <si>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</si>
  <si>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</si>
  <si>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</si>
  <si>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</si>
  <si>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</si>
  <si>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</si>
  <si>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</si>
  <si>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</si>
  <si>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</si>
  <si>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</si>
  <si>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</si>
  <si>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</si>
  <si>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</si>
  <si>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</si>
  <si>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</si>
  <si>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</si>
  <si>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</si>
  <si>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</si>
  <si>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</si>
  <si>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</si>
  <si>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</si>
  <si>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</si>
  <si>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</si>
  <si>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</si>
  <si>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</si>
  <si>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</si>
  <si>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</si>
  <si>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</si>
  <si>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</si>
  <si>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</si>
  <si>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</si>
  <si>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</si>
  <si>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</si>
  <si>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</si>
  <si>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</si>
  <si>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</si>
  <si>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</si>
  <si>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</si>
  <si>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</si>
  <si>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</si>
  <si>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</si>
  <si>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</si>
  <si>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</si>
  <si>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</si>
  <si>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</si>
  <si>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</si>
  <si>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</si>
  <si>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</si>
  <si>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</si>
  <si>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</si>
  <si>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</si>
  <si>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</si>
  <si>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</si>
  <si>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</si>
  <si>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</si>
  <si>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</si>
  <si>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</si>
  <si>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</si>
  <si>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</si>
  <si>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</si>
  <si>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</si>
  <si>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</si>
  <si>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</si>
  <si>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</si>
  <si>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</si>
  <si>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</si>
  <si>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</si>
  <si>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</si>
  <si>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</si>
  <si>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</si>
  <si>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</si>
  <si>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</si>
  <si>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</si>
  <si>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</si>
  <si>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</si>
  <si>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</si>
  <si>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</si>
  <si>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</si>
  <si>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</si>
  <si>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</si>
  <si>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</si>
  <si>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</si>
  <si>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</si>
  <si>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</si>
  <si>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</si>
  <si>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</si>
  <si>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</si>
  <si>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</si>
  <si>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</si>
  <si>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</si>
  <si>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</si>
  <si>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</si>
  <si>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</si>
  <si>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</si>
  <si>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</si>
  <si>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</si>
  <si>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</si>
  <si>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</si>
  <si>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</si>
  <si>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</si>
  <si>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</si>
  <si>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</si>
  <si>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</si>
  <si>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</si>
  <si>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</si>
  <si>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</si>
  <si>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</si>
  <si>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</si>
  <si>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</si>
  <si>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</si>
  <si>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</si>
  <si>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</si>
  <si>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</si>
  <si>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</si>
  <si>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</si>
  <si>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</si>
  <si>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</si>
  <si>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</si>
  <si>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</si>
  <si>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</si>
  <si>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</si>
  <si>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</si>
  <si>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</si>
  <si>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</si>
  <si>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</si>
  <si>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</si>
  <si>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</si>
  <si>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</si>
  <si>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</si>
  <si>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</si>
  <si>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</si>
  <si>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</si>
  <si>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</si>
  <si>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</si>
  <si>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</si>
  <si>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</si>
  <si>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</si>
  <si>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</si>
  <si>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</si>
  <si>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</si>
  <si>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</si>
  <si>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</si>
  <si>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</si>
  <si>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</si>
  <si>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</si>
  <si>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</si>
  <si>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</si>
  <si>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</si>
  <si>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</si>
  <si>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</si>
  <si>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</si>
  <si>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</si>
  <si>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</si>
  <si>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</si>
  <si>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</si>
  <si>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</si>
  <si>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</si>
  <si>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</si>
  <si>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</si>
  <si>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</si>
  <si>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</si>
  <si>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</si>
  <si>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</si>
  <si>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</si>
  <si>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</si>
  <si>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</si>
  <si>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</si>
  <si>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</si>
  <si>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</si>
  <si>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</si>
  <si>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</si>
  <si>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</si>
  <si>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</si>
  <si>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</si>
  <si>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</si>
  <si>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</si>
  <si>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</si>
  <si>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</si>
  <si>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</si>
  <si>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</si>
  <si>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</si>
  <si>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</si>
  <si>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</si>
  <si>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</si>
  <si>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</si>
  <si>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</si>
  <si>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</si>
  <si>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</si>
  <si>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</si>
  <si>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</si>
  <si>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</si>
  <si>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</si>
  <si>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</si>
  <si>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</si>
  <si>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</si>
  <si>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</si>
  <si>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</si>
  <si>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</si>
  <si>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</si>
  <si>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</si>
  <si>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</si>
  <si>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</si>
  <si>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</si>
  <si>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</si>
  <si>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</si>
  <si>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</si>
  <si>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</si>
  <si>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</si>
  <si>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</si>
  <si>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</si>
  <si>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</si>
  <si>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</si>
  <si>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</si>
  <si>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</si>
  <si>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</si>
  <si>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</si>
  <si>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</si>
  <si>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</si>
  <si>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</si>
  <si>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</si>
  <si>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</si>
  <si>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</si>
  <si>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</si>
  <si>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</si>
  <si>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</si>
  <si>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</si>
  <si>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</si>
  <si>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</si>
  <si>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</si>
  <si>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</si>
  <si>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</si>
  <si>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</si>
  <si>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</si>
  <si>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</si>
  <si>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</si>
  <si>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</si>
  <si>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</si>
  <si>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</si>
  <si>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</si>
  <si>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</si>
  <si>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</si>
  <si>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</si>
  <si>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</si>
  <si>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</si>
  <si>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</si>
  <si>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</si>
  <si>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</si>
  <si>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</si>
  <si>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</si>
  <si>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</si>
  <si>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</si>
  <si>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</si>
  <si>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</si>
  <si>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</si>
  <si>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</si>
  <si>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</si>
  <si>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</si>
  <si>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</si>
  <si>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</si>
  <si>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</si>
  <si>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</si>
  <si>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</si>
  <si>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</si>
  <si>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</si>
  <si>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</si>
  <si>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</si>
  <si>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</si>
  <si>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</si>
  <si>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</si>
  <si>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</si>
  <si>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</si>
  <si>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</si>
  <si>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</si>
  <si>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</si>
  <si>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</si>
  <si>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</si>
  <si>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</si>
  <si>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</si>
  <si>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</si>
  <si>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</si>
  <si>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</si>
  <si>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</si>
  <si>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</si>
  <si>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</si>
  <si>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</si>
  <si>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</si>
  <si>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</si>
  <si>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</si>
  <si>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</si>
  <si>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</si>
  <si>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</si>
  <si>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</si>
  <si>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</si>
  <si>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</si>
  <si>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</si>
  <si>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</si>
  <si>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</si>
  <si>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</si>
  <si>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</si>
  <si>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</si>
  <si>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</si>
  <si>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</si>
  <si>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</si>
  <si>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</si>
  <si>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</si>
  <si>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</si>
  <si>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</si>
  <si>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</si>
  <si>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</si>
  <si>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</si>
  <si>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</si>
  <si>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</si>
  <si>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</si>
  <si>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</si>
  <si>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</si>
  <si>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</si>
  <si>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</si>
  <si>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</si>
  <si>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</si>
  <si>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</si>
  <si>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</si>
  <si>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</si>
  <si>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</si>
  <si>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</si>
  <si>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</si>
  <si>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</si>
  <si>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</si>
  <si>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</si>
  <si>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</si>
  <si>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</si>
  <si>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</si>
  <si>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</si>
  <si>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</si>
  <si>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</si>
  <si>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</si>
  <si>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</si>
  <si>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</si>
  <si>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</si>
  <si>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</si>
  <si>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</si>
  <si>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</si>
  <si>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</si>
  <si>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</si>
  <si>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</si>
  <si>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</si>
  <si>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</si>
  <si>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</si>
  <si>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</si>
  <si>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</si>
  <si>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</si>
  <si>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</si>
  <si>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</si>
  <si>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</si>
  <si>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</si>
  <si>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</si>
  <si>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</si>
  <si>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</si>
  <si>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</si>
  <si>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</si>
  <si>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</si>
  <si>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</si>
  <si>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</si>
  <si>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</si>
  <si>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</si>
  <si>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</si>
  <si>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</si>
  <si>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</si>
  <si>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</si>
  <si>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</si>
  <si>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</si>
  <si>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</si>
  <si>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</si>
  <si>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</si>
  <si>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</si>
  <si>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</si>
  <si>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</si>
  <si>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</si>
  <si>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</si>
  <si>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</si>
  <si>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</si>
  <si>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</si>
  <si>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</si>
  <si>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</si>
  <si>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</si>
  <si>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</si>
  <si>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</si>
  <si>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</si>
  <si>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</si>
  <si>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</si>
  <si>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</si>
  <si>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</si>
  <si>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</si>
  <si>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</si>
  <si>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</si>
  <si>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</si>
  <si>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</si>
  <si>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</si>
  <si>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</si>
  <si>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</si>
  <si>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</si>
  <si>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</si>
  <si>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</si>
  <si>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</si>
  <si>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</si>
  <si>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</si>
  <si>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</si>
  <si>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</si>
  <si>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</si>
  <si>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</si>
  <si>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</si>
  <si>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</si>
  <si>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</si>
  <si>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</si>
  <si>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</si>
  <si>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</si>
  <si>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</si>
  <si>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</si>
  <si>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</si>
  <si>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</si>
  <si>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</si>
  <si>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</si>
  <si>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</si>
  <si>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</si>
  <si>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</si>
  <si>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</si>
  <si>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</si>
  <si>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</si>
  <si>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</si>
  <si>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</si>
  <si>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</si>
  <si>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</si>
  <si>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</si>
  <si>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</si>
  <si>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</si>
  <si>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</si>
  <si>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</si>
  <si>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</si>
  <si>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</si>
  <si>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</si>
  <si>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</si>
  <si>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</si>
  <si>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</si>
  <si>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</si>
  <si>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</si>
  <si>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</si>
  <si>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</si>
  <si>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</si>
  <si>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</si>
  <si>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</si>
  <si>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</si>
  <si>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</si>
  <si>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</si>
  <si>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</si>
  <si>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</si>
  <si>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</si>
  <si>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</si>
  <si>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</si>
  <si>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</si>
  <si>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</si>
  <si>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</si>
  <si>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</si>
  <si>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</si>
  <si>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</si>
  <si>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</si>
  <si>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</si>
  <si>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</si>
  <si>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</si>
  <si>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</si>
  <si>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</si>
  <si>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</si>
  <si>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</si>
  <si>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</si>
  <si>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</si>
  <si>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</si>
  <si>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</si>
  <si>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</si>
  <si>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</si>
  <si>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</si>
  <si>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</si>
  <si>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</si>
  <si>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</si>
  <si>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</si>
  <si>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</si>
  <si>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</si>
  <si>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</si>
  <si>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</si>
  <si>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</si>
  <si>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</si>
  <si>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</si>
  <si>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</si>
  <si>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</si>
  <si>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</si>
  <si>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</si>
  <si>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</si>
  <si>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</si>
  <si>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</si>
  <si>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</si>
  <si>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</si>
  <si>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</si>
  <si>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</si>
  <si>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</si>
  <si>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</si>
  <si>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</si>
  <si>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</si>
  <si>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</si>
  <si>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</si>
  <si>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</si>
  <si>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</si>
  <si>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</si>
  <si>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</si>
  <si>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</si>
  <si>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</si>
  <si>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</si>
  <si>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</si>
  <si>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</si>
  <si>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</si>
  <si>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</si>
  <si>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</si>
  <si>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</si>
  <si>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</si>
  <si>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</si>
  <si>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</si>
  <si>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</si>
  <si>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</si>
  <si>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</si>
  <si>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</si>
  <si>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</si>
  <si>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</si>
  <si>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</si>
  <si>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</si>
  <si>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</si>
  <si>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</si>
  <si>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</si>
  <si>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</si>
  <si>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</si>
  <si>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</si>
  <si>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</si>
  <si>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</si>
  <si>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</si>
  <si>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</si>
  <si>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</si>
  <si>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</si>
  <si>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</si>
  <si>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</si>
  <si>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</si>
  <si>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</si>
  <si>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</si>
  <si>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</si>
  <si>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</si>
  <si>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</si>
  <si>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</si>
  <si>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</si>
  <si>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</si>
  <si>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</si>
  <si>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</si>
  <si>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</si>
  <si>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</si>
  <si>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</si>
  <si>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</si>
  <si>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</si>
  <si>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</si>
  <si>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</si>
  <si>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</si>
  <si>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</si>
  <si>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</si>
  <si>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</si>
  <si>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</si>
  <si>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</si>
  <si>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</si>
  <si>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</si>
  <si>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</si>
  <si>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</si>
  <si>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</si>
  <si>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</si>
  <si>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</si>
  <si>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</si>
  <si>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</si>
  <si>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</si>
  <si>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</si>
  <si>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</si>
  <si>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</si>
  <si>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</si>
  <si>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</si>
  <si>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</si>
  <si>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</si>
  <si>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</si>
  <si>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</si>
  <si>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</si>
  <si>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</si>
  <si>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</si>
  <si>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</si>
  <si>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</si>
  <si>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</si>
  <si>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</si>
  <si>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</si>
  <si>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</si>
  <si>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</si>
  <si>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</si>
  <si>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</si>
  <si>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</si>
  <si>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</si>
  <si>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</si>
  <si>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</si>
  <si>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</si>
  <si>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</si>
  <si>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</si>
  <si>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</si>
  <si>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</si>
  <si>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</si>
  <si>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</si>
  <si>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</si>
  <si>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</si>
  <si>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</si>
  <si>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</si>
  <si>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</si>
  <si>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</si>
  <si>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</si>
  <si>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</si>
  <si>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</si>
  <si>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</si>
  <si>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</si>
  <si>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</si>
  <si>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</si>
  <si>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</si>
  <si>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</si>
  <si>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</si>
  <si>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</si>
  <si>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</si>
  <si>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</si>
  <si>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</si>
  <si>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</si>
  <si>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</si>
  <si>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</si>
  <si>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</si>
  <si>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</si>
  <si>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</si>
  <si>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</si>
  <si>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</si>
  <si>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</si>
  <si>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</si>
  <si>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</si>
  <si>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</si>
  <si>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</si>
  <si>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</si>
  <si>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</si>
  <si>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</si>
  <si>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</si>
  <si>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</si>
  <si>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</si>
  <si>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</si>
  <si>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</si>
  <si>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</si>
  <si>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</si>
  <si>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</si>
  <si>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</si>
  <si>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</si>
  <si>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</si>
  <si>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</si>
  <si>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</si>
  <si>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</si>
  <si>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</si>
  <si>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</si>
  <si>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</si>
  <si>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</si>
  <si>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</si>
  <si>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</si>
  <si>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</si>
  <si>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</si>
  <si>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</si>
  <si>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</si>
  <si>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</si>
  <si>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</si>
  <si>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</si>
  <si>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</si>
  <si>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</si>
  <si>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</si>
  <si>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</si>
  <si>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</si>
  <si>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</si>
  <si>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</si>
  <si>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</si>
  <si>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</si>
  <si>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</si>
  <si>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</si>
  <si>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</si>
  <si>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</si>
  <si>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</si>
  <si>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</si>
  <si>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</si>
  <si>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</si>
  <si>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</si>
  <si>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</si>
  <si>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</si>
  <si>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</si>
  <si>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</si>
  <si>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</si>
  <si>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</si>
  <si>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</si>
  <si>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</si>
  <si>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</si>
  <si>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</si>
  <si>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</si>
  <si>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</si>
  <si>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</si>
  <si>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</si>
  <si>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</si>
  <si>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</si>
  <si>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</si>
  <si>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</si>
  <si>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</si>
  <si>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</si>
  <si>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</si>
  <si>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</si>
  <si>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</si>
  <si>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</si>
  <si>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</si>
  <si>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</si>
  <si>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</si>
  <si>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</si>
  <si>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</si>
  <si>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</si>
  <si>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</si>
  <si>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</si>
  <si>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</si>
  <si>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</si>
  <si>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</si>
  <si>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</si>
  <si>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</si>
  <si>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</si>
  <si>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</si>
  <si>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</si>
  <si>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</si>
  <si>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</si>
  <si>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</si>
  <si>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</si>
  <si>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</si>
  <si>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</si>
  <si>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</si>
  <si>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</si>
  <si>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</si>
  <si>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</si>
  <si>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</si>
  <si>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</si>
  <si>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</si>
  <si>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</si>
  <si>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</si>
  <si>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</si>
  <si>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</si>
  <si>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</si>
  <si>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</si>
  <si>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</si>
  <si>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</si>
  <si>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</si>
  <si>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</si>
  <si>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</si>
  <si>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</si>
  <si>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</si>
  <si>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</si>
  <si>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</si>
  <si>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</si>
  <si>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</si>
  <si>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</si>
  <si>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</si>
  <si>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</si>
  <si>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</si>
  <si>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</si>
  <si>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</si>
  <si>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</si>
  <si>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</si>
  <si>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</si>
  <si>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</si>
  <si>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</si>
  <si>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</si>
  <si>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</si>
  <si>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</si>
  <si>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</si>
  <si>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</si>
  <si>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</si>
  <si>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</si>
  <si>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</si>
  <si>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</si>
  <si>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</si>
  <si>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</si>
  <si>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</si>
  <si>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</si>
  <si>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</si>
  <si>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</si>
  <si>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</si>
  <si>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</si>
  <si>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</si>
  <si>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</si>
  <si>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</si>
  <si>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</si>
  <si>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</si>
  <si>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</si>
  <si>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</si>
  <si>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</si>
  <si>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</si>
  <si>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</si>
  <si>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</si>
  <si>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</si>
  <si>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</si>
  <si>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</si>
  <si>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</si>
  <si>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</si>
  <si>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</si>
  <si>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</si>
  <si>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</si>
  <si>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</si>
  <si>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</si>
  <si>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</si>
  <si>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</si>
  <si>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</si>
  <si>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</si>
  <si>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</si>
  <si>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</si>
  <si>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</si>
  <si>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</si>
  <si>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</si>
  <si>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</si>
  <si>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</si>
  <si>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</si>
  <si>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</si>
  <si>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</si>
  <si>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</si>
  <si>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</si>
  <si>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</si>
  <si>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</si>
  <si>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</si>
  <si>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</si>
  <si>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</si>
  <si>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</si>
  <si>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</si>
  <si>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</si>
  <si>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</si>
  <si>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</si>
  <si>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</si>
  <si>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</si>
  <si>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</si>
  <si>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</si>
  <si>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</si>
  <si>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</si>
  <si>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</si>
  <si>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</si>
  <si>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</si>
  <si>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</si>
  <si>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</si>
  <si>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</si>
  <si>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</si>
  <si>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</si>
  <si>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</si>
  <si>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</si>
  <si>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</si>
  <si>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</si>
  <si>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</si>
  <si>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</si>
  <si>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</si>
  <si>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</si>
  <si>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</si>
  <si>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</si>
  <si>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</si>
  <si>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</si>
  <si>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</si>
  <si>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</si>
  <si>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</si>
  <si>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</si>
  <si>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</si>
  <si>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</si>
  <si>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</si>
  <si>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</si>
  <si>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</si>
  <si>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</si>
  <si>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</si>
  <si>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</si>
  <si>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</si>
  <si>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</si>
  <si>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</si>
  <si>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</si>
  <si>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</si>
  <si>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</si>
  <si>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</si>
  <si>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</si>
  <si>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</si>
  <si>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</si>
  <si>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</si>
  <si>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</si>
  <si>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</si>
  <si>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</si>
  <si>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</si>
  <si>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</si>
  <si>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</si>
  <si>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</si>
  <si>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</si>
  <si>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</si>
  <si>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</si>
  <si>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</si>
  <si>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</si>
  <si>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</si>
  <si>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</si>
  <si>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</si>
  <si>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</si>
  <si>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</si>
  <si>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</si>
  <si>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</si>
  <si>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</si>
  <si>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</si>
  <si>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</si>
  <si>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</si>
  <si>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</si>
  <si>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</si>
  <si>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</si>
  <si>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</si>
  <si>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</si>
  <si>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</si>
  <si>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</si>
  <si>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</si>
  <si>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</si>
  <si>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</si>
  <si>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</si>
  <si>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</si>
  <si>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</si>
  <si>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</si>
  <si>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</si>
  <si>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</si>
  <si>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</si>
  <si>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</si>
  <si>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</si>
  <si>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</si>
  <si>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</si>
  <si>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</si>
  <si>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</si>
  <si>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</si>
  <si>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</si>
  <si>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</si>
  <si>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</si>
  <si>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</si>
  <si>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</si>
  <si>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</si>
  <si>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</si>
  <si>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</si>
  <si>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</si>
  <si>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</si>
  <si>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</si>
  <si>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</si>
  <si>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</si>
  <si>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</si>
  <si>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</si>
  <si>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</si>
  <si>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</si>
  <si>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</si>
  <si>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</si>
  <si>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</si>
  <si>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</si>
  <si>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</si>
  <si>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</si>
  <si>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</si>
  <si>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</si>
  <si>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</si>
  <si>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</si>
  <si>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</si>
  <si>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</si>
  <si>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</si>
  <si>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</si>
  <si>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</si>
  <si>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</si>
  <si>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</si>
  <si>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</si>
  <si>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</si>
  <si>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</si>
  <si>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</si>
  <si>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</si>
  <si>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</si>
  <si>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</si>
  <si>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</si>
  <si>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</si>
  <si>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</si>
  <si>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</si>
  <si>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</si>
  <si>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</si>
  <si>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</si>
  <si>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</si>
  <si>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</si>
  <si>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</si>
  <si>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</si>
  <si>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</si>
  <si>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</si>
  <si>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</si>
  <si>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</si>
  <si>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</si>
  <si>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</si>
  <si>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</si>
  <si>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</si>
  <si>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</si>
  <si>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</si>
  <si>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</si>
  <si>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</si>
  <si>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</si>
  <si>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</si>
  <si>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</si>
  <si>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</si>
  <si>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</si>
  <si>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</si>
  <si>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</si>
  <si>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</si>
  <si>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</si>
  <si>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</si>
  <si>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</si>
  <si>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</si>
  <si>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</si>
  <si>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</si>
  <si>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</si>
  <si>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</si>
  <si>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</si>
  <si>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</si>
  <si>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</si>
  <si>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</si>
  <si>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</si>
  <si>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</si>
  <si>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</si>
  <si>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</si>
  <si>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</si>
  <si>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</si>
  <si>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</si>
  <si>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</si>
  <si>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</si>
  <si>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</si>
  <si>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</si>
  <si>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</si>
  <si>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</si>
  <si>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</si>
  <si>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</si>
  <si>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</si>
  <si>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</si>
  <si>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</si>
  <si>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</si>
  <si>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</si>
  <si>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</si>
  <si>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</si>
  <si>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</si>
  <si>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</si>
  <si>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</si>
  <si>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</si>
  <si>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</si>
  <si>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</si>
  <si>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</si>
  <si>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</si>
  <si>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</si>
  <si>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</si>
  <si>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</si>
  <si>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</si>
  <si>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</si>
  <si>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</si>
  <si>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</si>
  <si>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</si>
  <si>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</si>
  <si>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</si>
  <si>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</si>
  <si>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</si>
  <si>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</si>
  <si>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</si>
  <si>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</si>
  <si>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</si>
  <si>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</si>
  <si>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</si>
  <si>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</si>
  <si>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</si>
  <si>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</si>
  <si>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</si>
  <si>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</si>
  <si>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</si>
  <si>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</si>
  <si>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</si>
  <si>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</si>
  <si>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</si>
  <si>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</si>
  <si>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</si>
  <si>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</si>
  <si>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</si>
  <si>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</si>
  <si>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</si>
  <si>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</si>
  <si>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</si>
  <si>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</si>
  <si>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</si>
  <si>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</si>
  <si>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</si>
  <si>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</si>
  <si>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</si>
  <si>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</si>
  <si>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</si>
  <si>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</si>
  <si>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</si>
  <si>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</si>
  <si>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</si>
  <si>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</si>
  <si>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</si>
  <si>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</si>
  <si>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</si>
  <si>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</si>
  <si>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</si>
  <si>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</si>
  <si>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</si>
  <si>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</si>
  <si>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</si>
  <si>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</si>
  <si>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</si>
  <si>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</si>
  <si>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</si>
  <si>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</si>
  <si>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</si>
  <si>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</si>
  <si>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</si>
  <si>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</si>
  <si>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</si>
  <si>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</si>
  <si>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</si>
  <si>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</si>
  <si>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</si>
  <si>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</si>
  <si>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</si>
  <si>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</si>
  <si>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</si>
  <si>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</si>
  <si>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</si>
  <si>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</si>
  <si>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</si>
  <si>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</si>
  <si>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</si>
  <si>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</si>
  <si>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</si>
  <si>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</si>
  <si>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</si>
  <si>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</si>
  <si>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</si>
  <si>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</si>
  <si>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</si>
  <si>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</si>
  <si>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</si>
  <si>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</si>
  <si>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</si>
  <si>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</si>
  <si>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</si>
  <si>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</si>
  <si>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</si>
  <si>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</si>
  <si>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</si>
  <si>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</si>
  <si>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</si>
  <si>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</si>
  <si>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</si>
  <si>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</si>
  <si>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</si>
  <si>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</si>
  <si>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</si>
  <si>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</si>
  <si>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</si>
  <si>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</si>
  <si>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</si>
  <si>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</si>
  <si>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</si>
  <si>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</si>
  <si>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</si>
  <si>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</si>
  <si>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</si>
  <si>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</si>
  <si>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</si>
  <si>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</si>
  <si>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</si>
  <si>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</si>
  <si>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</si>
  <si>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</si>
  <si>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</si>
  <si>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</si>
  <si>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</si>
  <si>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</si>
  <si>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</si>
  <si>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</si>
  <si>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</si>
  <si>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</si>
  <si>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</si>
  <si>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</si>
  <si>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</si>
  <si>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</si>
  <si>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</si>
  <si>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</si>
  <si>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</si>
  <si>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</si>
  <si>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</si>
  <si>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</si>
  <si>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</si>
  <si>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</si>
  <si>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</si>
  <si>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</si>
  <si>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</si>
  <si>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</si>
  <si>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</si>
  <si>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</si>
  <si>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</si>
  <si>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</si>
  <si>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</si>
  <si>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</si>
  <si>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</si>
  <si>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</si>
  <si>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</si>
  <si>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</si>
  <si>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</si>
  <si>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</si>
  <si>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</si>
  <si>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</si>
  <si>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</si>
  <si>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</si>
  <si>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</si>
  <si>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</si>
  <si>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</si>
  <si>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</si>
  <si>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</si>
  <si>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</si>
  <si>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</si>
  <si>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</si>
  <si>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</si>
  <si>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</si>
  <si>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</si>
  <si>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</si>
  <si>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</si>
  <si>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</si>
  <si>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</si>
  <si>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</si>
  <si>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</si>
  <si>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</si>
  <si>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</si>
  <si>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</si>
  <si>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</si>
  <si>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</si>
  <si>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</si>
  <si>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</si>
  <si>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</si>
  <si>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</si>
  <si>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</si>
  <si>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</si>
  <si>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</si>
  <si>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</si>
  <si>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</si>
  <si>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</si>
  <si>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</si>
  <si>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</si>
  <si>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</si>
  <si>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</si>
  <si>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</si>
  <si>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</si>
  <si>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</si>
  <si>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</si>
  <si>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</si>
  <si>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</si>
  <si>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</si>
  <si>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</si>
  <si>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</si>
  <si>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</si>
  <si>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</si>
  <si>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</si>
  <si>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</si>
  <si>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</si>
  <si>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</si>
  <si>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</si>
  <si>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</si>
  <si>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</si>
  <si>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</si>
  <si>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</si>
  <si>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</si>
  <si>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</si>
  <si>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</si>
  <si>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</si>
  <si>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</si>
  <si>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</si>
  <si>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</si>
  <si>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</si>
  <si>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</si>
  <si>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</si>
  <si>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</si>
  <si>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</si>
  <si>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</si>
  <si>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</si>
  <si>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</si>
  <si>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</si>
  <si>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</si>
  <si>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</si>
  <si>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</si>
  <si>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</si>
  <si>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</si>
  <si>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</si>
  <si>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</si>
  <si>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</si>
  <si>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</si>
  <si>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</si>
  <si>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</si>
  <si>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</si>
  <si>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</si>
  <si>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</si>
  <si>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</si>
  <si>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</si>
  <si>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</si>
  <si>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</si>
  <si>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</si>
  <si>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</si>
  <si>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</si>
  <si>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</si>
  <si>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</si>
  <si>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</si>
  <si>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</si>
  <si>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</si>
  <si>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</si>
  <si>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</si>
  <si>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</si>
  <si>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</si>
  <si>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</si>
  <si>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</si>
  <si>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</si>
  <si>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</si>
  <si>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</si>
  <si>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</si>
  <si>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</si>
  <si>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</si>
  <si>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</si>
  <si>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</si>
  <si>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</si>
  <si>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</si>
  <si>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</si>
  <si>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</si>
  <si>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</si>
  <si>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</si>
  <si>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</si>
  <si>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</si>
  <si>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</si>
  <si>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</si>
  <si>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</si>
  <si>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</si>
  <si>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</si>
  <si>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</si>
  <si>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</si>
  <si>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</si>
  <si>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</si>
  <si>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</si>
  <si>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</si>
  <si>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</si>
  <si>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</si>
  <si>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</si>
  <si>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</si>
  <si>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</si>
  <si>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</si>
  <si>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</si>
  <si>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</si>
  <si>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</si>
  <si>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</si>
  <si>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</si>
  <si>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</si>
  <si>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</si>
  <si>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</si>
  <si>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</si>
  <si>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</si>
  <si>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</si>
  <si>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</si>
  <si>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</si>
  <si>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</si>
  <si>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</si>
  <si>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</si>
  <si>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</si>
  <si>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</si>
  <si>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</si>
  <si>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</si>
  <si>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</si>
  <si>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</si>
  <si>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</si>
  <si>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</si>
  <si>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</si>
  <si>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</si>
  <si>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</si>
  <si>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</si>
  <si>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</si>
  <si>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</si>
  <si>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</si>
  <si>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</si>
  <si>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</si>
  <si>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</si>
  <si>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</si>
  <si>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</si>
  <si>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</si>
  <si>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</si>
  <si>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</si>
  <si>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</si>
  <si>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</si>
  <si>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</si>
  <si>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</si>
  <si>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</si>
  <si>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</si>
  <si>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</si>
  <si>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</si>
  <si>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</si>
  <si>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</si>
  <si>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</si>
  <si>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</si>
  <si>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</si>
  <si>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</si>
  <si>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</si>
  <si>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</si>
  <si>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</si>
  <si>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</si>
  <si>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</si>
  <si>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</si>
  <si>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</si>
  <si>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</si>
  <si>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</si>
  <si>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</si>
  <si>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</si>
  <si>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</si>
  <si>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</si>
  <si>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</si>
  <si>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</si>
  <si>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</si>
  <si>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</si>
  <si>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</si>
  <si>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</si>
  <si>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</si>
  <si>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</si>
  <si>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</si>
  <si>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</si>
  <si>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</si>
  <si>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</si>
  <si>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</si>
  <si>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</si>
  <si>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</si>
  <si>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</si>
  <si>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</si>
  <si>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</si>
  <si>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</si>
  <si>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</si>
  <si>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</si>
  <si>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</si>
  <si>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</si>
  <si>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</si>
  <si>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</si>
  <si>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</si>
  <si>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</si>
  <si>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</si>
  <si>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</si>
  <si>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</si>
  <si>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</si>
  <si>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</si>
  <si>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</si>
  <si>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</si>
  <si>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</si>
  <si>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</si>
  <si>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</si>
  <si>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</si>
  <si>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</si>
  <si>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</si>
  <si>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</si>
  <si>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</si>
  <si>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</si>
  <si>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</si>
  <si>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</si>
  <si>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</si>
  <si>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</si>
  <si>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</si>
  <si>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</si>
  <si>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</si>
  <si>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</si>
  <si>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</si>
  <si>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</si>
  <si>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</si>
  <si>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</si>
  <si>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</si>
  <si>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</si>
  <si>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</si>
  <si>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</si>
  <si>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</si>
  <si>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</si>
  <si>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</si>
  <si>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</si>
  <si>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</si>
  <si>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</si>
  <si>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</si>
  <si>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</si>
  <si>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</si>
  <si>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</si>
  <si>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</si>
  <si>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</si>
  <si>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</si>
  <si>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</si>
  <si>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</si>
  <si>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</si>
  <si>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</si>
  <si>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</si>
  <si>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</si>
  <si>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</si>
  <si>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</si>
  <si>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</si>
  <si>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</si>
  <si>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</si>
  <si>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</si>
  <si>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</si>
  <si>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</si>
  <si>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</si>
  <si>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</si>
  <si>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</si>
  <si>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</si>
  <si>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</si>
  <si>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</si>
  <si>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</si>
  <si>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</si>
  <si>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</si>
  <si>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</si>
  <si>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</si>
  <si>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</si>
  <si>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</si>
  <si>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</si>
  <si>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</si>
  <si>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</si>
  <si>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</si>
  <si>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</si>
  <si>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</si>
  <si>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</si>
  <si>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</si>
  <si>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</si>
  <si>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</si>
  <si>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</si>
  <si>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</si>
  <si>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</si>
  <si>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</si>
  <si>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</si>
  <si>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</si>
  <si>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</si>
  <si>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</si>
  <si>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</si>
  <si>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</si>
  <si>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</si>
  <si>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</si>
  <si>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</si>
  <si>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</si>
  <si>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</si>
  <si>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</si>
  <si>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</si>
  <si>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</si>
  <si>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</si>
  <si>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</si>
  <si>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</si>
  <si>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</si>
  <si>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</si>
  <si>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</si>
  <si>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</si>
  <si>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</si>
  <si>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</si>
  <si>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</si>
  <si>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</si>
  <si>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</si>
  <si>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</si>
  <si>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</si>
  <si>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</si>
  <si>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</si>
  <si>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</si>
  <si>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</si>
  <si>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</si>
  <si>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</si>
  <si>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</si>
  <si>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</si>
  <si>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</si>
  <si>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</si>
  <si>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</si>
  <si>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</si>
  <si>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</si>
  <si>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</si>
  <si>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</si>
  <si>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</si>
  <si>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</si>
  <si>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</si>
  <si>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</si>
  <si>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</si>
  <si>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</si>
  <si>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</si>
  <si>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</si>
  <si>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</si>
  <si>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</si>
  <si>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</si>
  <si>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</si>
  <si>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</si>
  <si>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</si>
  <si>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</si>
  <si>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</si>
  <si>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</si>
  <si>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</si>
  <si>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</si>
  <si>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</si>
  <si>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</si>
  <si>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</si>
  <si>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</si>
  <si>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</si>
  <si>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</si>
  <si>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</si>
  <si>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</si>
  <si>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</si>
  <si>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</si>
  <si>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</si>
  <si>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</si>
  <si>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</si>
  <si>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</si>
  <si>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</si>
  <si>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</si>
  <si>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</si>
  <si>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</si>
  <si>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</si>
  <si>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</si>
  <si>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</si>
  <si>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</si>
  <si>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</si>
  <si>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</si>
  <si>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</si>
  <si>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</si>
  <si>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</si>
  <si>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</si>
  <si>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</si>
  <si>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</si>
  <si>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</si>
  <si>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</si>
  <si>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</si>
  <si>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</si>
  <si>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</si>
  <si>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</si>
  <si>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</si>
  <si>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</si>
  <si>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</si>
  <si>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</si>
  <si>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</si>
  <si>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</si>
  <si>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</si>
  <si>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</si>
  <si>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</si>
  <si>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</si>
  <si>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</si>
  <si>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</si>
  <si>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</si>
  <si>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</si>
  <si>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</si>
  <si>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</si>
  <si>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</si>
  <si>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</si>
  <si>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</si>
  <si>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</si>
  <si>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</si>
  <si>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</si>
  <si>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</si>
  <si>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</si>
  <si>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</si>
  <si>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</si>
  <si>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</si>
  <si>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</si>
  <si>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</si>
  <si>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</si>
  <si>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</si>
  <si>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</si>
  <si>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</si>
  <si>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</si>
  <si>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</si>
  <si>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</si>
  <si>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</si>
  <si>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</si>
  <si>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</si>
  <si>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</si>
  <si>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</si>
  <si>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</si>
  <si>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</si>
  <si>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</si>
  <si>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</si>
  <si>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</si>
  <si>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</si>
  <si>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</si>
  <si>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</si>
  <si>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</si>
  <si>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</si>
  <si>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</si>
  <si>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</si>
  <si>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</si>
  <si>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</si>
  <si>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</si>
  <si>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</si>
  <si>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</si>
  <si>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</si>
  <si>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</si>
  <si>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</si>
  <si>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</si>
  <si>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</si>
  <si>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</si>
  <si>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</si>
  <si>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</si>
  <si>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</si>
  <si>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</si>
  <si>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</si>
  <si>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</si>
  <si>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</si>
  <si>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</si>
  <si>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</si>
  <si>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</si>
  <si>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</si>
  <si>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</si>
  <si>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</si>
  <si>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</si>
  <si>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</si>
  <si>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</si>
  <si>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</si>
  <si>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</si>
  <si>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</si>
  <si>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</si>
  <si>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</si>
  <si>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</si>
  <si>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</si>
  <si>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</si>
  <si>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</si>
  <si>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</si>
  <si>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</si>
  <si>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</si>
  <si>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</si>
  <si>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</si>
  <si>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</si>
  <si>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</si>
  <si>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</si>
  <si>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</si>
  <si>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</si>
  <si>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</si>
  <si>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</si>
  <si>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</si>
  <si>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</si>
  <si>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</si>
  <si>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</si>
  <si>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</si>
  <si>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</si>
  <si>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</si>
  <si>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</si>
  <si>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</si>
  <si>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</si>
  <si>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</si>
  <si>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</si>
  <si>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</si>
  <si>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</si>
  <si>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</si>
  <si>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</si>
  <si>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</si>
  <si>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</si>
  <si>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</si>
  <si>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</si>
  <si>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</si>
  <si>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</si>
  <si>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</si>
  <si>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</si>
  <si>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</si>
  <si>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</si>
  <si>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</si>
  <si>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</si>
  <si>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</si>
  <si>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</si>
  <si>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</si>
  <si>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</si>
  <si>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</si>
  <si>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</si>
  <si>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</si>
  <si>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</si>
  <si>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</si>
  <si>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</si>
  <si>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</si>
  <si>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</si>
  <si>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</si>
  <si>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</si>
  <si>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</si>
  <si>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</si>
  <si>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</si>
  <si>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</si>
  <si>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</si>
  <si>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</si>
  <si>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</si>
  <si>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</si>
  <si>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</si>
  <si>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</si>
  <si>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</si>
  <si>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</si>
  <si>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</si>
  <si>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</si>
  <si>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</si>
  <si>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</si>
  <si>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</si>
  <si>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</si>
  <si>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</si>
  <si>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</si>
  <si>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</si>
  <si>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</si>
  <si>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</si>
  <si>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</si>
  <si>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</si>
  <si>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</si>
  <si>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</si>
  <si>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</si>
  <si>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</si>
  <si>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</si>
  <si>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</si>
  <si>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</si>
  <si>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</si>
  <si>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</si>
  <si>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</si>
  <si>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</si>
  <si>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</si>
  <si>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</si>
  <si>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</si>
  <si>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</si>
  <si>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</si>
  <si>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</si>
  <si>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</si>
  <si>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</si>
  <si>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</si>
  <si>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</si>
  <si>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</si>
  <si>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</si>
  <si>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</si>
  <si>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</si>
  <si>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</si>
  <si>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</si>
  <si>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</si>
  <si>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</si>
  <si>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</si>
  <si>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</si>
  <si>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</si>
  <si>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</si>
  <si>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</si>
  <si>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</si>
  <si>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</si>
  <si>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</si>
  <si>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</si>
  <si>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</si>
  <si>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</si>
  <si>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</si>
  <si>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</si>
  <si>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</si>
  <si>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</si>
  <si>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</si>
  <si>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</si>
  <si>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</si>
  <si>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</si>
  <si>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</si>
  <si>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</si>
  <si>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</si>
  <si>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</si>
  <si>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</si>
  <si>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</si>
  <si>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</si>
  <si>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</si>
  <si>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</si>
  <si>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</si>
  <si>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</si>
  <si>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</si>
  <si>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</si>
  <si>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</si>
  <si>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</si>
  <si>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</si>
  <si>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</si>
  <si>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</si>
  <si>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</si>
  <si>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</si>
  <si>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</si>
  <si>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</si>
  <si>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</si>
  <si>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</si>
  <si>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</si>
  <si>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</si>
  <si>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</si>
  <si>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</si>
  <si>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</si>
  <si>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</si>
  <si>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</si>
  <si>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</si>
  <si>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</si>
  <si>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</si>
  <si>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</si>
  <si>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</si>
  <si>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</si>
  <si>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</si>
  <si>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</si>
  <si>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</si>
  <si>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</si>
  <si>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</si>
  <si>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</si>
  <si>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</si>
  <si>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</si>
  <si>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</si>
  <si>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</si>
  <si>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</si>
  <si>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</si>
  <si>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</si>
  <si>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</si>
  <si>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</si>
  <si>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</si>
  <si>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</si>
  <si>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</si>
  <si>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</si>
  <si>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</si>
  <si>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</si>
  <si>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</si>
  <si>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</si>
  <si>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</si>
  <si>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</si>
  <si>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</si>
  <si>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</si>
  <si>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</si>
  <si>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</si>
  <si>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</si>
  <si>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</si>
  <si>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</si>
  <si>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</si>
  <si>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</si>
  <si>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</si>
  <si>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</si>
  <si>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</si>
  <si>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</si>
  <si>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</si>
  <si>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</si>
  <si>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</si>
  <si>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</si>
  <si>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</si>
  <si>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</si>
  <si>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</si>
  <si>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</si>
  <si>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</si>
  <si>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</si>
  <si>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</si>
  <si>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</si>
  <si>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</si>
  <si>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</si>
  <si>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</si>
  <si>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</si>
  <si>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</si>
  <si>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</si>
  <si>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</si>
  <si>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</si>
  <si>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</si>
  <si>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</si>
  <si>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</si>
  <si>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</si>
  <si>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</si>
  <si>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</si>
  <si>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</si>
  <si>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</si>
  <si>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</si>
  <si>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</si>
  <si>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</si>
  <si>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</si>
  <si>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</si>
  <si>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</si>
  <si>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</si>
  <si>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</si>
  <si>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</si>
  <si>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</si>
  <si>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</si>
  <si>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</si>
  <si>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</si>
  <si>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</si>
  <si>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</si>
  <si>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</si>
  <si>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</si>
  <si>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</si>
  <si>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</si>
  <si>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</si>
  <si>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</si>
  <si>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</si>
  <si>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</si>
  <si>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</si>
  <si>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</si>
  <si>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</si>
  <si>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</si>
  <si>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</si>
  <si>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</si>
  <si>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</si>
  <si>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</si>
  <si>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</si>
  <si>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</si>
  <si>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</si>
  <si>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</si>
  <si>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</si>
  <si>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</si>
  <si>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</si>
  <si>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</si>
  <si>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</si>
  <si>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</si>
  <si>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</si>
  <si>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</si>
  <si>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</si>
  <si>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</si>
  <si>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</si>
  <si>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</si>
  <si>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</si>
  <si>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</si>
  <si>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</si>
  <si>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</si>
  <si>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</si>
  <si>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</si>
  <si>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</si>
  <si>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</si>
  <si>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</si>
  <si>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</si>
  <si>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</si>
  <si>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</si>
  <si>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</si>
  <si>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</si>
  <si>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</si>
  <si>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</si>
  <si>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</si>
  <si>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</si>
  <si>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</si>
  <si>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</si>
  <si>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</si>
  <si>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</si>
  <si>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</si>
  <si>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</si>
  <si>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</si>
  <si>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</si>
  <si>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</si>
  <si>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</si>
  <si>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</si>
  <si>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</si>
  <si>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</si>
  <si>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</si>
  <si>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</si>
  <si>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</si>
  <si>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</si>
  <si>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</si>
  <si>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</si>
  <si>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</si>
  <si>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</si>
  <si>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</si>
  <si>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</si>
  <si>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</si>
  <si>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</si>
  <si>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</si>
  <si>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</si>
  <si>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</si>
  <si>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</si>
  <si>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</si>
  <si>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</si>
  <si>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</si>
  <si>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</si>
  <si>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</si>
  <si>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</si>
  <si>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</si>
  <si>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</si>
  <si>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</si>
  <si>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</si>
  <si>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</si>
  <si>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</si>
  <si>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</si>
  <si>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</si>
  <si>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</si>
  <si>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</si>
  <si>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</si>
  <si>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</si>
  <si>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</si>
  <si>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</si>
  <si>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</si>
  <si>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</si>
  <si>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</si>
  <si>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</si>
  <si>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</si>
  <si>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</si>
  <si>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</si>
  <si>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</si>
  <si>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</si>
  <si>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</si>
  <si>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</si>
  <si>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</si>
  <si>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</si>
  <si>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</si>
  <si>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</si>
  <si>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</si>
  <si>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</si>
  <si>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</si>
  <si>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</si>
  <si>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</si>
  <si>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</si>
  <si>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</si>
  <si>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</si>
  <si>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</si>
  <si>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</si>
  <si>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</si>
  <si>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</si>
  <si>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</si>
  <si>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</si>
  <si>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</si>
  <si>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</si>
  <si>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</si>
  <si>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</si>
  <si>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</si>
  <si>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</si>
  <si>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</si>
  <si>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</si>
  <si>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</si>
  <si>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</si>
  <si>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</si>
  <si>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</si>
  <si>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</si>
  <si>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</si>
  <si>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</si>
  <si>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</si>
  <si>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</si>
  <si>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</si>
  <si>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</si>
  <si>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</si>
  <si>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</si>
  <si>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</si>
  <si>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</si>
  <si>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</si>
  <si>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</si>
  <si>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</si>
  <si>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</si>
  <si>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</si>
  <si>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</si>
  <si>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</si>
  <si>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</si>
  <si>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</si>
  <si>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</si>
  <si>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</si>
  <si>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</si>
  <si>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</si>
  <si>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</si>
  <si>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</si>
  <si>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</si>
  <si>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</si>
  <si>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</si>
  <si>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</si>
  <si>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</si>
  <si>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</si>
  <si>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</si>
  <si>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</si>
  <si>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</si>
  <si>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</si>
  <si>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</si>
  <si>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</si>
  <si>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</si>
  <si>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</si>
  <si>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</si>
  <si>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</si>
  <si>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</si>
  <si>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</si>
  <si>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</si>
  <si>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</si>
  <si>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</si>
  <si>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</si>
  <si>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</si>
  <si>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</si>
  <si>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</si>
  <si>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</si>
  <si>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</si>
  <si>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</si>
  <si>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</si>
  <si>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</si>
  <si>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</si>
  <si>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</si>
  <si>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</si>
  <si>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</si>
  <si>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</si>
  <si>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</si>
  <si>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</si>
  <si>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</si>
  <si>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</si>
  <si>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</si>
  <si>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</si>
  <si>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</si>
  <si>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</si>
  <si>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</si>
  <si>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</si>
  <si>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</si>
  <si>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</si>
  <si>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</si>
  <si>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</si>
  <si>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</si>
  <si>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</si>
  <si>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</si>
  <si>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</si>
  <si>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</si>
  <si>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</si>
  <si>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</si>
  <si>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</si>
  <si>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</si>
  <si>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</si>
  <si>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</si>
  <si>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</si>
  <si>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</si>
  <si>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</si>
  <si>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</si>
  <si>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</si>
  <si>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</si>
  <si>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</si>
  <si>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</si>
  <si>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</si>
  <si>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</si>
  <si>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</si>
  <si>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</si>
  <si>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</si>
  <si>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</si>
  <si>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</si>
  <si>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</si>
  <si>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</si>
  <si>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</si>
  <si>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</si>
  <si>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</si>
  <si>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</si>
  <si>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</si>
  <si>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</si>
  <si>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</si>
  <si>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</si>
  <si>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</si>
  <si>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</si>
  <si>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</si>
  <si>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</si>
  <si>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</si>
  <si>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</si>
  <si>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</si>
  <si>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</si>
  <si>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</si>
  <si>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</si>
  <si>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</si>
  <si>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</si>
  <si>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</si>
  <si>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</si>
  <si>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</si>
  <si>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</si>
  <si>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</si>
  <si>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</si>
  <si>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</si>
  <si>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</si>
  <si>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</si>
  <si>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</si>
  <si>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</si>
  <si>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</si>
  <si>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</si>
  <si>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</si>
  <si>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</si>
  <si>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</si>
  <si>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</si>
  <si>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</si>
  <si>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</si>
  <si>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</si>
  <si>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</si>
  <si>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</si>
  <si>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</si>
  <si>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</si>
  <si>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</si>
  <si>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</si>
  <si>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</si>
  <si>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</si>
  <si>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</si>
  <si>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</si>
  <si>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</si>
  <si>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</si>
  <si>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</si>
  <si>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</si>
  <si>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</si>
  <si>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</si>
  <si>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</si>
  <si>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</si>
  <si>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</si>
  <si>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</si>
  <si>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</si>
  <si>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</si>
  <si>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</si>
  <si>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</si>
  <si>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</si>
  <si>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</si>
  <si>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</si>
  <si>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</si>
  <si>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</si>
  <si>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</si>
  <si>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</si>
  <si>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</si>
  <si>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</si>
  <si>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</si>
  <si>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</si>
  <si>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</si>
  <si>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</si>
  <si>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</si>
  <si>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</si>
  <si>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</si>
  <si>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</si>
  <si>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</si>
  <si>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</si>
  <si>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</si>
  <si>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</si>
  <si>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</si>
  <si>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</si>
  <si>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</si>
  <si>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</si>
  <si>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</si>
  <si>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</si>
  <si>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</si>
  <si>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</si>
  <si>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</si>
  <si>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</si>
  <si>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</si>
  <si>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</si>
  <si>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</si>
  <si>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</si>
  <si>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</si>
  <si>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</si>
  <si>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</si>
  <si>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</si>
  <si>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</si>
  <si>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</si>
  <si>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</si>
  <si>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</si>
  <si>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</si>
  <si>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</si>
  <si>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</si>
  <si>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</si>
  <si>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</si>
  <si>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</si>
  <si>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</si>
  <si>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</si>
  <si>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</si>
  <si>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</si>
  <si>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</si>
  <si>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</si>
  <si>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</si>
  <si>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</si>
  <si>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</si>
  <si>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</si>
  <si>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</si>
  <si>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</si>
  <si>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</si>
  <si>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</si>
  <si>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</si>
  <si>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</si>
  <si>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</si>
  <si>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</si>
  <si>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</si>
  <si>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</si>
  <si>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</si>
  <si>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</si>
  <si>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</si>
  <si>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</si>
  <si>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</si>
  <si>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</si>
  <si>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</si>
  <si>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</si>
  <si>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</si>
  <si>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</si>
  <si>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</si>
  <si>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</si>
  <si>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</si>
  <si>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</si>
  <si>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</si>
  <si>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</si>
  <si>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</si>
  <si>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</si>
  <si>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</si>
  <si>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</si>
  <si>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</si>
  <si>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</si>
  <si>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</si>
  <si>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</si>
  <si>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</si>
  <si>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</si>
  <si>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</si>
  <si>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</si>
  <si>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</si>
  <si>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</si>
  <si>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</si>
  <si>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</si>
  <si>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</si>
  <si>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</si>
  <si>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</si>
  <si>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</si>
  <si>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</si>
  <si>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</si>
  <si>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</si>
  <si>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</si>
  <si>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</si>
  <si>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</si>
  <si>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</si>
  <si>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</si>
  <si>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</si>
  <si>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</si>
  <si>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</si>
  <si>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</si>
  <si>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</si>
  <si>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</si>
  <si>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</si>
  <si>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</si>
  <si>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</si>
  <si>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</si>
  <si>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</si>
  <si>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</si>
  <si>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</si>
  <si>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</si>
  <si>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</si>
  <si>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</si>
  <si>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</si>
  <si>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</si>
  <si>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</si>
  <si>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</si>
  <si>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</si>
  <si>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</si>
  <si>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</si>
  <si>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</si>
  <si>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</si>
  <si>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</si>
  <si>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</si>
  <si>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</si>
  <si>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</si>
  <si>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</si>
  <si>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</si>
  <si>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</si>
  <si>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</si>
  <si>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</si>
  <si>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</si>
  <si>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</si>
  <si>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</si>
  <si>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</si>
  <si>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</si>
  <si>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</si>
  <si>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</si>
  <si>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</si>
  <si>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</si>
  <si>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</si>
  <si>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</si>
  <si>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</si>
  <si>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</si>
  <si>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</si>
  <si>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</si>
  <si>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</si>
  <si>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</si>
  <si>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</si>
  <si>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</si>
  <si>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</si>
  <si>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</si>
  <si>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</si>
  <si>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</si>
  <si>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</si>
  <si>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</si>
  <si>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</si>
  <si>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</si>
  <si>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</si>
  <si>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</si>
  <si>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</si>
  <si>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</si>
  <si>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</si>
  <si>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</si>
  <si>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</si>
  <si>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</si>
  <si>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</si>
  <si>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</si>
  <si>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</si>
  <si>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</si>
  <si>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</si>
  <si>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</si>
  <si>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</si>
  <si>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</si>
  <si>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</si>
  <si>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</si>
  <si>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</si>
  <si>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</si>
  <si>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</si>
  <si>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</si>
  <si>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</si>
  <si>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</si>
  <si>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</si>
  <si>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</si>
  <si>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</si>
  <si>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</si>
  <si>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</si>
  <si>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</si>
  <si>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</si>
  <si>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</si>
  <si>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</si>
  <si>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</si>
  <si>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</si>
  <si>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</si>
  <si>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</si>
  <si>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</si>
  <si>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</si>
  <si>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</si>
  <si>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</si>
  <si>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</si>
  <si>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</si>
  <si>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</si>
  <si>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</si>
  <si>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</si>
  <si>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</si>
  <si>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</si>
  <si>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</si>
  <si>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</si>
  <si>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</si>
  <si>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</si>
  <si>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</si>
  <si>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</si>
  <si>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</si>
  <si>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</si>
  <si>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</si>
  <si>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</si>
  <si>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</si>
  <si>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</si>
  <si>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</si>
  <si>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</si>
  <si>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</si>
  <si>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</si>
  <si>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</si>
  <si>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</si>
  <si>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</si>
  <si>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</si>
  <si>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</si>
  <si>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</si>
  <si>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</si>
  <si>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</si>
  <si>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</si>
  <si>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</si>
  <si>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</si>
  <si>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</si>
  <si>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</si>
  <si>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</si>
  <si>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</si>
  <si>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</si>
  <si>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</si>
  <si>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</si>
  <si>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</si>
  <si>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</si>
  <si>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</si>
  <si>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</si>
  <si>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</si>
  <si>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</si>
  <si>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</si>
  <si>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</si>
  <si>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</si>
  <si>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</si>
  <si>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</si>
  <si>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</si>
  <si>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</si>
  <si>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</si>
  <si>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</si>
  <si>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</si>
  <si>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</si>
  <si>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</si>
  <si>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</si>
  <si>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</si>
  <si>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</si>
  <si>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</si>
  <si>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</si>
  <si>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</si>
  <si>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</si>
  <si>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</si>
  <si>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</si>
  <si>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</si>
  <si>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</si>
  <si>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</si>
  <si>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</si>
  <si>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</si>
  <si>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</si>
  <si>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</si>
  <si>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</si>
  <si>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</si>
  <si>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</si>
  <si>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</si>
  <si>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</si>
  <si>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</si>
  <si>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</si>
  <si>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</si>
  <si>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</si>
  <si>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</si>
  <si>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</si>
  <si>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</si>
  <si>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</si>
  <si>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</si>
  <si>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</si>
  <si>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</si>
  <si>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</si>
  <si>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</si>
  <si>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</si>
  <si>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</si>
  <si>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</si>
  <si>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</si>
  <si>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</si>
  <si>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</si>
  <si>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</si>
  <si>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</si>
  <si>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</si>
  <si>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</si>
  <si>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</si>
  <si>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</si>
  <si>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</si>
  <si>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</si>
  <si>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</si>
  <si>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</si>
  <si>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</si>
  <si>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</si>
  <si>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</si>
  <si>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</si>
  <si>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</si>
  <si>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</si>
  <si>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</si>
  <si>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</si>
  <si>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</si>
  <si>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</si>
  <si>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</si>
  <si>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</si>
  <si>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</si>
  <si>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</si>
  <si>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</si>
  <si>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</si>
  <si>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</si>
  <si>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</si>
  <si>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</si>
  <si>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</si>
  <si>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</si>
  <si>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</si>
  <si>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</si>
  <si>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</si>
  <si>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</si>
  <si>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</si>
  <si>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</si>
  <si>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</si>
  <si>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</si>
  <si>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</si>
  <si>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</si>
  <si>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</si>
  <si>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</si>
  <si>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</si>
  <si>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</si>
  <si>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</si>
  <si>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</si>
  <si>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</si>
  <si>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</si>
  <si>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</si>
  <si>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</si>
  <si>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</si>
  <si>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</si>
  <si>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</si>
  <si>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</si>
  <si>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</si>
  <si>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</si>
  <si>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</si>
  <si>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</si>
  <si>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</si>
  <si>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</si>
  <si>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</si>
  <si>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</si>
  <si>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</si>
  <si>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</si>
  <si>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</si>
  <si>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</si>
  <si>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</si>
  <si>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</si>
  <si>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</si>
  <si>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</si>
  <si>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</si>
  <si>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</si>
  <si>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</si>
  <si>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</si>
  <si>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</si>
  <si>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</si>
  <si>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</si>
  <si>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</si>
  <si>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</si>
  <si>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</si>
  <si>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</si>
  <si>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</si>
  <si>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</si>
  <si>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</si>
  <si>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</si>
  <si>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</si>
  <si>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</si>
  <si>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</si>
  <si>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</si>
  <si>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</si>
  <si>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</si>
  <si>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</si>
  <si>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</si>
  <si>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</si>
  <si>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</si>
  <si>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</si>
  <si>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</si>
  <si>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</si>
  <si>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</si>
  <si>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</si>
  <si>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</si>
  <si>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</si>
  <si>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</si>
  <si>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</si>
  <si>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</si>
  <si>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</si>
  <si>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</si>
  <si>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</si>
  <si>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</si>
  <si>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</si>
  <si>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</si>
  <si>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</si>
  <si>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</si>
  <si>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</si>
  <si>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</si>
  <si>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</si>
  <si>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</si>
  <si>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</si>
  <si>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</si>
  <si>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</si>
  <si>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</si>
  <si>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</si>
  <si>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</si>
  <si>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</si>
  <si>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</si>
  <si>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</si>
  <si>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</si>
  <si>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</si>
  <si>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</si>
  <si>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</si>
  <si>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</si>
  <si>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</si>
  <si>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</si>
  <si>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</si>
  <si>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</si>
  <si>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</si>
  <si>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</si>
  <si>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</si>
  <si>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</si>
  <si>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</si>
  <si>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</si>
  <si>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</si>
  <si>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</si>
  <si>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</si>
  <si>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</si>
  <si>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</si>
  <si>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</si>
  <si>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</si>
  <si>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</si>
  <si>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</si>
  <si>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</si>
  <si>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</si>
  <si>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</si>
  <si>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</si>
  <si>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</si>
  <si>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</si>
  <si>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</si>
  <si>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</si>
  <si>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</si>
  <si>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</si>
  <si>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</si>
  <si>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</si>
  <si>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</si>
  <si>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</si>
  <si>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</si>
  <si>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</si>
  <si>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</si>
  <si>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</si>
  <si>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</si>
  <si>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</si>
  <si>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</si>
  <si>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</si>
  <si>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</si>
  <si>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</si>
  <si>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</si>
  <si>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</si>
  <si>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</si>
  <si>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</si>
  <si>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</si>
  <si>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</si>
  <si>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</si>
  <si>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</si>
  <si>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</si>
  <si>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</si>
  <si>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</si>
  <si>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</si>
  <si>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</si>
  <si>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</si>
  <si>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</si>
  <si>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</si>
  <si>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</si>
  <si>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</si>
  <si>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</si>
  <si>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</si>
  <si>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</si>
  <si>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</si>
  <si>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</si>
  <si>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</si>
  <si>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</si>
  <si>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</si>
  <si>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</si>
  <si>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</si>
  <si>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</si>
  <si>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</si>
  <si>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</si>
  <si>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</si>
  <si>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</si>
  <si>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</si>
  <si>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</si>
  <si>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</si>
  <si>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</si>
  <si>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</si>
  <si>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</si>
  <si>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</si>
  <si>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</si>
  <si>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</si>
  <si>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</si>
  <si>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</si>
  <si>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</si>
  <si>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</si>
  <si>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</si>
  <si>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</si>
  <si>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</si>
  <si>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</si>
  <si>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</si>
  <si>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</si>
  <si>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</si>
  <si>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</si>
  <si>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</si>
  <si>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</si>
  <si>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</si>
  <si>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</si>
  <si>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</si>
  <si>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</si>
  <si>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</si>
  <si>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</si>
  <si>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</si>
  <si>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</si>
  <si>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</si>
  <si>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</si>
  <si>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</si>
  <si>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</si>
  <si>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</si>
  <si>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</si>
  <si>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</si>
  <si>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</si>
  <si>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</si>
  <si>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</si>
  <si>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</si>
  <si>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</si>
  <si>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</si>
  <si>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</si>
  <si>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</si>
  <si>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</si>
  <si>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</si>
  <si>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</si>
  <si>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</si>
  <si>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</si>
  <si>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</si>
  <si>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</si>
  <si>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</si>
  <si>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</si>
  <si>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</si>
  <si>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</si>
  <si>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</si>
  <si>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</si>
  <si>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</si>
  <si>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</si>
  <si>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</si>
  <si>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</si>
  <si>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</si>
  <si>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</si>
  <si>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</si>
  <si>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</si>
  <si>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</si>
  <si>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</si>
  <si>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</si>
  <si>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</si>
  <si>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</si>
  <si>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</si>
  <si>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</si>
  <si>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</si>
  <si>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</si>
  <si>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</si>
  <si>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</si>
  <si>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</si>
  <si>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</si>
  <si>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</si>
  <si>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</si>
  <si>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</si>
  <si>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</si>
  <si>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</si>
  <si>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</si>
  <si>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</si>
  <si>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</si>
  <si>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</si>
  <si>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</si>
  <si>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</si>
  <si>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</si>
  <si>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</si>
  <si>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</si>
  <si>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</si>
  <si>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</si>
  <si>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</si>
  <si>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</si>
  <si>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</si>
  <si>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</si>
  <si>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</si>
  <si>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</si>
  <si>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</si>
  <si>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</si>
  <si>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</si>
  <si>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</si>
  <si>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</si>
  <si>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</si>
  <si>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</si>
  <si>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</si>
  <si>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</si>
  <si>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</si>
  <si>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</si>
  <si>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</si>
  <si>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</si>
  <si>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</si>
  <si>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</si>
  <si>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</si>
  <si>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</si>
  <si>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</si>
  <si>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</si>
  <si>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</si>
  <si>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</si>
  <si>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</si>
  <si>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</si>
  <si>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</si>
  <si>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</si>
  <si>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</si>
  <si>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</si>
  <si>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</si>
  <si>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</si>
  <si>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</si>
  <si>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</si>
  <si>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</si>
  <si>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</si>
  <si>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</si>
  <si>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</si>
  <si>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</si>
  <si>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</si>
  <si>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</si>
  <si>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</si>
  <si>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</si>
  <si>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</si>
  <si>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</si>
  <si>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</si>
  <si>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</si>
  <si>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</si>
  <si>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</si>
  <si>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</si>
  <si>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</si>
  <si>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</si>
  <si>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</si>
  <si>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</si>
  <si>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</si>
  <si>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</si>
  <si>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</si>
  <si>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</si>
  <si>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</si>
  <si>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</si>
  <si>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</si>
  <si>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</si>
  <si>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</si>
  <si>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</si>
  <si>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</si>
  <si>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</si>
  <si>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</si>
  <si>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</si>
  <si>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</si>
  <si>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</si>
  <si>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</si>
  <si>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</si>
  <si>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</si>
  <si>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</si>
  <si>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</si>
  <si>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</si>
  <si>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</si>
  <si>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</si>
  <si>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</si>
  <si>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</si>
  <si>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</si>
  <si>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</si>
  <si>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</si>
  <si>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</si>
  <si>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</si>
  <si>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</si>
  <si>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</si>
  <si>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</si>
  <si>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</si>
  <si>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</si>
  <si>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</si>
  <si>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</si>
  <si>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</si>
  <si>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</si>
  <si>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</si>
  <si>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</si>
  <si>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</si>
  <si>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</si>
  <si>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</si>
  <si>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</si>
  <si>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</si>
  <si>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</si>
  <si>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</si>
  <si>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</si>
  <si>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</si>
  <si>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</si>
  <si>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</si>
  <si>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</si>
  <si>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</si>
  <si>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</si>
  <si>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</si>
  <si>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</si>
  <si>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</si>
  <si>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</si>
  <si>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</si>
  <si>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</si>
  <si>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</si>
  <si>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</si>
  <si>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</si>
  <si>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</si>
  <si>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</si>
  <si>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</si>
  <si>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</si>
  <si>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</si>
  <si>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</si>
  <si>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</si>
  <si>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</si>
  <si>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</si>
  <si>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</si>
  <si>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</si>
  <si>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</si>
  <si>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</si>
  <si>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</si>
  <si>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</si>
  <si>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</si>
  <si>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</si>
  <si>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</si>
  <si>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</si>
  <si>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</si>
  <si>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</si>
  <si>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</si>
  <si>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</si>
  <si>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</si>
  <si>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</si>
  <si>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</si>
  <si>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</si>
  <si>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</si>
  <si>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</si>
  <si>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</si>
  <si>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</si>
  <si>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</si>
  <si>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</si>
  <si>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</si>
  <si>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</si>
  <si>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</si>
  <si>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</si>
  <si>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</si>
  <si>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</si>
  <si>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</si>
  <si>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</si>
  <si>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</si>
  <si>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</si>
  <si>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</si>
  <si>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</si>
  <si>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</si>
  <si>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</si>
  <si>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</si>
  <si>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</si>
  <si>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</si>
  <si>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</si>
  <si>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</si>
  <si>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</si>
  <si>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</si>
  <si>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</si>
  <si>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</si>
  <si>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</si>
  <si>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</si>
  <si>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</si>
  <si>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</si>
  <si>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</si>
  <si>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</si>
  <si>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</si>
  <si>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</si>
  <si>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</si>
  <si>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</si>
  <si>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</si>
  <si>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</si>
  <si>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</si>
  <si>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</si>
  <si>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</si>
  <si>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</si>
  <si>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</si>
  <si>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</si>
  <si>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</si>
  <si>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</si>
  <si>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</si>
  <si>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</si>
  <si>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</si>
  <si>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</si>
  <si>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</si>
  <si>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</si>
  <si>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</si>
  <si>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</si>
  <si>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</si>
  <si>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</si>
  <si>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</si>
  <si>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</si>
  <si>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</si>
  <si>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</si>
  <si>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</si>
  <si>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</si>
  <si>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</si>
  <si>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</si>
  <si>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</si>
  <si>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</si>
  <si>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</si>
  <si>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</si>
  <si>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</si>
  <si>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</si>
  <si>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</si>
  <si>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</si>
  <si>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</si>
  <si>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</si>
  <si>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</si>
  <si>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</si>
  <si>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</si>
  <si>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</si>
  <si>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</si>
  <si>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</si>
  <si>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</si>
  <si>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</si>
  <si>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</si>
  <si>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</si>
  <si>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</si>
  <si>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</si>
  <si>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</si>
  <si>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</si>
  <si>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</si>
  <si>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</si>
  <si>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</si>
  <si>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</si>
  <si>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</si>
  <si>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</si>
  <si>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</si>
  <si>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</si>
  <si>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</si>
  <si>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</si>
  <si>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</si>
  <si>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</si>
  <si>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</si>
  <si>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</si>
  <si>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</si>
  <si>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</si>
  <si>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</si>
  <si>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</si>
  <si>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</si>
  <si>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</si>
  <si>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</si>
  <si>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</si>
  <si>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</si>
  <si>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</si>
  <si>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</si>
  <si>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</si>
  <si>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</si>
  <si>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</si>
  <si>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</si>
  <si>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</si>
  <si>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</si>
  <si>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</si>
  <si>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</si>
  <si>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</si>
  <si>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</si>
  <si>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</si>
  <si>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</si>
  <si>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</si>
  <si>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</si>
  <si>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</si>
  <si>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</si>
  <si>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</si>
  <si>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</si>
  <si>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</si>
  <si>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</si>
  <si>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</si>
  <si>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</si>
  <si>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</si>
  <si>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</si>
  <si>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</si>
  <si>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</si>
  <si>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</si>
  <si>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</si>
  <si>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</si>
  <si>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</si>
  <si>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</si>
  <si>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</si>
  <si>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</si>
  <si>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</si>
  <si>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</si>
  <si>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</si>
  <si>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</si>
  <si>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</si>
  <si>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</si>
  <si>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</si>
  <si>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</si>
  <si>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</si>
  <si>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</si>
  <si>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</si>
  <si>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</si>
  <si>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</si>
  <si>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</si>
  <si>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</si>
  <si>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</si>
  <si>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</si>
  <si>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</si>
  <si>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</si>
  <si>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</si>
  <si>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</si>
  <si>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</si>
  <si>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</si>
  <si>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</si>
  <si>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</si>
  <si>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</si>
  <si>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</si>
  <si>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</si>
  <si>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</si>
  <si>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</si>
  <si>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</si>
  <si>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</si>
  <si>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</si>
  <si>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</si>
  <si>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</si>
  <si>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</si>
  <si>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</si>
  <si>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</si>
  <si>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</si>
  <si>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</si>
  <si>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</si>
  <si>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</si>
  <si>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</si>
  <si>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</si>
  <si>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</si>
  <si>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</si>
  <si>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</si>
  <si>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</si>
  <si>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</si>
  <si>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</si>
  <si>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</si>
  <si>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</si>
  <si>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</si>
  <si>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</si>
  <si>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</si>
  <si>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</si>
  <si>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</si>
  <si>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</si>
  <si>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</si>
  <si>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</si>
  <si>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</si>
  <si>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</si>
  <si>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</si>
  <si>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</si>
  <si>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</si>
  <si>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</si>
  <si>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</si>
  <si>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</si>
  <si>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</si>
  <si>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</si>
  <si>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</si>
  <si>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</si>
  <si>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</si>
  <si>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</si>
  <si>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</si>
  <si>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</si>
  <si>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</si>
  <si>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</si>
  <si>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</si>
  <si>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</si>
  <si>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</si>
  <si>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</si>
  <si>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</si>
  <si>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</si>
  <si>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</si>
  <si>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</si>
  <si>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</si>
  <si>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</si>
  <si>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</si>
  <si>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</si>
  <si>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</si>
  <si>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</si>
  <si>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</si>
  <si>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</si>
  <si>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</si>
  <si>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</si>
  <si>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</si>
  <si>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</si>
  <si>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</si>
  <si>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</si>
  <si>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</si>
  <si>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</si>
  <si>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</si>
  <si>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</si>
  <si>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</si>
  <si>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</si>
  <si>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</si>
  <si>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</si>
  <si>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</si>
  <si>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</si>
  <si>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</si>
  <si>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</si>
  <si>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</si>
  <si>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</si>
  <si>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</si>
  <si>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</si>
  <si>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</si>
  <si>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</si>
  <si>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</si>
  <si>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</si>
  <si>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</si>
  <si>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</si>
  <si>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</si>
  <si>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</si>
  <si>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</si>
  <si>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</si>
  <si>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</si>
  <si>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</si>
  <si>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</si>
  <si>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</si>
  <si>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</si>
  <si>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</si>
  <si>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</si>
  <si>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</si>
  <si>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</si>
  <si>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</si>
  <si>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</si>
  <si>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</si>
  <si>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</si>
  <si>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</si>
  <si>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</si>
  <si>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</si>
  <si>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</si>
  <si>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</si>
  <si>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</si>
  <si>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</si>
  <si>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</si>
  <si>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</si>
  <si>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</si>
  <si>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</si>
  <si>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</si>
  <si>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</si>
  <si>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</si>
  <si>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</si>
  <si>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</si>
  <si>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</si>
  <si>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</si>
  <si>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</si>
  <si>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</si>
  <si>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</si>
  <si>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</si>
  <si>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</si>
  <si>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</si>
  <si>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</si>
  <si>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</si>
  <si>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</si>
  <si>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</si>
  <si>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</si>
  <si>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</si>
  <si>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</si>
  <si>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</si>
  <si>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</si>
  <si>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</si>
  <si>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</si>
  <si>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</si>
  <si>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</si>
  <si>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</si>
  <si>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</si>
  <si>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</si>
  <si>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</si>
  <si>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</si>
  <si>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</si>
  <si>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</si>
  <si>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</si>
  <si>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</si>
  <si>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</si>
  <si>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</si>
  <si>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</si>
  <si>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</si>
  <si>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</si>
  <si>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</si>
  <si>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</si>
  <si>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</si>
  <si>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</si>
  <si>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</si>
  <si>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</si>
  <si>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</si>
  <si>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</si>
  <si>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</si>
  <si>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</si>
  <si>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</si>
  <si>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</si>
  <si>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</si>
  <si>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</si>
  <si>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</si>
  <si>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</si>
  <si>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</si>
  <si>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</si>
  <si>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</si>
  <si>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</si>
  <si>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</si>
  <si>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</si>
  <si>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</si>
  <si>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</si>
  <si>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</si>
  <si>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</si>
  <si>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</si>
  <si>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</si>
  <si>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</si>
  <si>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</si>
  <si>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</si>
  <si>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</si>
  <si>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</si>
  <si>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</si>
  <si>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</si>
  <si>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</si>
  <si>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</si>
  <si>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</si>
  <si>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</si>
  <si>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</si>
  <si>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</si>
  <si>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</si>
  <si>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</si>
  <si>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</si>
  <si>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</si>
  <si>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</si>
  <si>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</si>
  <si>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</si>
  <si>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</si>
  <si>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</si>
  <si>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</si>
  <si>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</si>
  <si>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</si>
  <si>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</si>
  <si>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</si>
  <si>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</si>
  <si>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</si>
  <si>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</si>
  <si>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</si>
  <si>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</si>
  <si>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</si>
  <si>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</si>
  <si>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</si>
  <si>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</si>
  <si>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</si>
  <si>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</si>
  <si>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</si>
  <si>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</si>
  <si>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</si>
  <si>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</si>
  <si>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</si>
  <si>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</si>
  <si>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</si>
  <si>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</si>
  <si>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</si>
  <si>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</si>
  <si>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</si>
  <si>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</si>
  <si>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</si>
  <si>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</si>
  <si>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</si>
  <si>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</si>
  <si>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</si>
  <si>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</si>
  <si>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</si>
  <si>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</si>
  <si>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</si>
  <si>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</si>
  <si>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</si>
  <si>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</si>
  <si>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</si>
  <si>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</si>
  <si>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</si>
  <si>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</si>
  <si>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</si>
  <si>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</si>
  <si>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</si>
  <si>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</si>
  <si>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</si>
  <si>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</si>
  <si>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</si>
  <si>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</si>
  <si>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</si>
  <si>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</si>
  <si>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</si>
  <si>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</si>
  <si>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</si>
  <si>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</si>
  <si>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</si>
  <si>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</si>
  <si>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</si>
  <si>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</si>
  <si>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</si>
  <si>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</si>
  <si>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</si>
  <si>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</si>
  <si>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</si>
  <si>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</si>
  <si>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</si>
  <si>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</si>
  <si>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</si>
  <si>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</si>
  <si>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</si>
  <si>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</si>
  <si>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</si>
  <si>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</si>
  <si>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</si>
  <si>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</si>
  <si>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</si>
  <si>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</si>
  <si>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</si>
  <si>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</si>
  <si>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</si>
  <si>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</si>
  <si>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</si>
  <si>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</si>
  <si>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</si>
  <si>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</si>
  <si>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</si>
  <si>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</si>
  <si>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</si>
  <si>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</si>
  <si>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</si>
  <si>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</si>
  <si>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</si>
  <si>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</si>
  <si>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</si>
  <si>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</si>
  <si>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</si>
  <si>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</si>
  <si>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</si>
  <si>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</si>
  <si>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</si>
  <si>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</si>
  <si>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</si>
  <si>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</si>
  <si>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</si>
  <si>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</si>
  <si>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</si>
  <si>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</si>
  <si>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</si>
  <si>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</si>
  <si>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</si>
  <si>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</si>
  <si>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</si>
  <si>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</si>
  <si>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</si>
  <si>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</si>
  <si>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</si>
  <si>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</si>
  <si>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</si>
  <si>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</si>
  <si>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</si>
  <si>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</si>
  <si>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</si>
  <si>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</si>
  <si>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</si>
  <si>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</si>
  <si>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</si>
  <si>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</si>
  <si>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</si>
  <si>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</si>
  <si>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</si>
  <si>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</si>
  <si>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</si>
  <si>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</si>
  <si>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</si>
  <si>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</si>
  <si>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</si>
  <si>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</si>
  <si>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</si>
  <si>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</si>
  <si>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</si>
  <si>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</si>
  <si>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</si>
  <si>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</si>
  <si>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</si>
  <si>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</si>
  <si>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</si>
  <si>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</si>
  <si>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</si>
  <si>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</si>
  <si>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</si>
  <si>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</si>
  <si>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</si>
  <si>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</si>
  <si>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</si>
  <si>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</si>
  <si>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</si>
  <si>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</si>
  <si>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</si>
  <si>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</si>
  <si>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</si>
  <si>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</si>
  <si>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</si>
  <si>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</si>
  <si>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</si>
  <si>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</si>
  <si>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</si>
  <si>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</si>
  <si>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</si>
  <si>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</si>
  <si>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</si>
  <si>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</si>
  <si>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</si>
  <si>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</si>
  <si>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</si>
  <si>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</si>
  <si>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</si>
  <si>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</si>
  <si>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</si>
  <si>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</si>
  <si>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</si>
  <si>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</si>
  <si>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</si>
  <si>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</si>
  <si>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</si>
  <si>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</si>
  <si>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</si>
  <si>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</si>
  <si>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</si>
  <si>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</si>
  <si>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</si>
  <si>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</si>
  <si>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</si>
  <si>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</si>
  <si>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</si>
  <si>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</si>
  <si>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</si>
  <si>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</si>
  <si>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</si>
  <si>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</si>
  <si>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</si>
  <si>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</si>
  <si>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</si>
  <si>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</si>
  <si>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</si>
  <si>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</si>
  <si>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</si>
  <si>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</si>
  <si>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</si>
  <si>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</si>
  <si>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</si>
  <si>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</si>
  <si>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</si>
  <si>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</si>
  <si>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</si>
  <si>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</si>
  <si>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</si>
  <si>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</si>
  <si>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</si>
  <si>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</si>
  <si>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</si>
  <si>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</si>
  <si>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</si>
  <si>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</si>
  <si>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</si>
  <si>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</si>
  <si>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</si>
  <si>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</si>
  <si>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</si>
  <si>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</si>
  <si>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</si>
  <si>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</si>
  <si>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</si>
  <si>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</si>
  <si>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</si>
  <si>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</si>
  <si>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</si>
  <si>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</si>
  <si>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</si>
  <si>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</si>
  <si>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</si>
  <si>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</si>
  <si>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</si>
  <si>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</si>
  <si>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</si>
  <si>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</si>
  <si>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</si>
  <si>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</si>
  <si>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</si>
  <si>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</si>
  <si>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</si>
  <si>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</si>
  <si>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</si>
  <si>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</si>
  <si>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</si>
  <si>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</si>
  <si>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</si>
  <si>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</si>
  <si>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</si>
  <si>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</si>
  <si>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</si>
  <si>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</si>
  <si>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</si>
  <si>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</si>
  <si>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</si>
  <si>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</si>
  <si>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</si>
  <si>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</si>
  <si>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</si>
  <si>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</si>
  <si>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</si>
  <si>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</si>
  <si>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</si>
  <si>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</si>
  <si>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</si>
  <si>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</si>
  <si>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</si>
  <si>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</si>
  <si>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</si>
  <si>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</si>
  <si>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</si>
  <si>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</si>
  <si>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</si>
  <si>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</si>
  <si>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</si>
  <si>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</si>
  <si>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</si>
  <si>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</si>
  <si>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</si>
  <si>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</si>
  <si>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</si>
  <si>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</si>
  <si>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</si>
  <si>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</si>
  <si>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</si>
  <si>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</si>
  <si>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</si>
  <si>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</si>
  <si>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</si>
  <si>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</si>
  <si>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</si>
  <si>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</si>
  <si>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</si>
  <si>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</si>
  <si>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</si>
  <si>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</si>
  <si>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</si>
  <si>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</si>
  <si>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</si>
  <si>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</si>
  <si>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</si>
  <si>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</si>
  <si>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</si>
  <si>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</si>
  <si>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</si>
  <si>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</si>
  <si>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</si>
  <si>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</si>
  <si>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</si>
  <si>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</si>
  <si>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</si>
  <si>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</si>
  <si>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</si>
  <si>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</si>
  <si>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</si>
  <si>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</si>
  <si>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</si>
  <si>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</si>
  <si>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</si>
  <si>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</si>
  <si>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</si>
  <si>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</si>
  <si>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</si>
  <si>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</si>
  <si>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</si>
  <si>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</si>
  <si>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</si>
  <si>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</si>
  <si>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</si>
  <si>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</si>
  <si>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</si>
  <si>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</si>
  <si>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</si>
  <si>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</si>
  <si>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</si>
  <si>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</si>
  <si>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</si>
  <si>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</si>
  <si>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</si>
  <si>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</si>
  <si>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</si>
  <si>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</si>
  <si>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</si>
  <si>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</si>
  <si>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</si>
  <si>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</si>
  <si>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</si>
  <si>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</si>
  <si>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</si>
  <si>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</si>
  <si>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</si>
  <si>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</si>
  <si>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</si>
  <si>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</si>
  <si>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</si>
  <si>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</si>
  <si>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</si>
  <si>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</si>
  <si>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</si>
  <si>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</si>
  <si>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</si>
  <si>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</si>
  <si>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</si>
  <si>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</si>
  <si>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</si>
  <si>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</si>
  <si>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</si>
  <si>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</si>
  <si>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</si>
  <si>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</si>
  <si>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</si>
  <si>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</si>
  <si>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</si>
  <si>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</si>
  <si>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</si>
  <si>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</si>
  <si>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</si>
  <si>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</si>
  <si>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</si>
  <si>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</si>
  <si>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</si>
  <si>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</si>
  <si>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</si>
  <si>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</si>
  <si>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</si>
  <si>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</si>
  <si>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</si>
  <si>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</si>
  <si>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</si>
  <si>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</si>
  <si>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</si>
  <si>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</si>
  <si>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</si>
  <si>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</si>
  <si>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</si>
  <si>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</si>
  <si>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</si>
  <si>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</si>
  <si>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</si>
  <si>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</si>
  <si>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</si>
  <si>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</si>
  <si>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</si>
  <si>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</si>
  <si>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</si>
  <si>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</si>
  <si>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</si>
  <si>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</si>
  <si>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</si>
  <si>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</si>
  <si>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</si>
  <si>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</si>
  <si>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</si>
  <si>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</si>
  <si>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</si>
  <si>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</si>
  <si>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</si>
  <si>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</si>
  <si>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</si>
  <si>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</si>
  <si>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</si>
  <si>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</si>
  <si>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</si>
  <si>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</si>
  <si>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</si>
  <si>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</si>
  <si>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</si>
  <si>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</si>
  <si>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</si>
  <si>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</si>
  <si>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</si>
  <si>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</si>
  <si>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</si>
  <si>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</si>
  <si>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</si>
  <si>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</si>
  <si>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</si>
  <si>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</si>
  <si>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</si>
  <si>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</si>
  <si>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</si>
  <si>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</si>
  <si>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</si>
  <si>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</si>
  <si>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</si>
  <si>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</si>
  <si>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</si>
  <si>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</si>
  <si>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</si>
  <si>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</si>
  <si>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</si>
  <si>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</si>
  <si>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</si>
  <si>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</si>
  <si>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</si>
  <si>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</si>
  <si>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</si>
  <si>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</si>
  <si>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</si>
  <si>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</si>
  <si>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</si>
  <si>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</si>
  <si>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</si>
  <si>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</si>
  <si>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</si>
  <si>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</si>
  <si>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</si>
  <si>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</si>
  <si>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</si>
  <si>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</si>
  <si>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</si>
  <si>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</si>
  <si>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</si>
  <si>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</si>
  <si>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</si>
  <si>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</si>
  <si>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</si>
  <si>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</si>
  <si>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</si>
  <si>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</si>
  <si>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</si>
  <si>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</si>
  <si>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</si>
  <si>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</si>
  <si>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</si>
  <si>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</si>
  <si>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</si>
  <si>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</si>
  <si>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</si>
  <si>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</si>
  <si>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</si>
  <si>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</si>
  <si>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</si>
  <si>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</si>
  <si>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</si>
  <si>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</si>
  <si>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</si>
  <si>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</si>
  <si>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</si>
  <si>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</si>
  <si>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</si>
  <si>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</si>
  <si>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</si>
  <si>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</si>
  <si>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</si>
  <si>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</si>
  <si>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</si>
  <si>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</si>
  <si>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</si>
  <si>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</si>
  <si>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</si>
  <si>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</si>
  <si>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</si>
  <si>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</si>
  <si>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</si>
  <si>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</si>
  <si>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</si>
  <si>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</si>
  <si>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</si>
  <si>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</si>
  <si>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</si>
  <si>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</si>
  <si>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</si>
  <si>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</si>
  <si>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</si>
  <si>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</si>
  <si>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</si>
  <si>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</si>
  <si>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</si>
  <si>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</si>
  <si>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</si>
  <si>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</si>
  <si>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</si>
  <si>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</si>
  <si>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</si>
  <si>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</si>
  <si>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</si>
  <si>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</si>
  <si>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</si>
  <si>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</si>
  <si>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</si>
  <si>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</si>
  <si>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</si>
  <si>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</si>
  <si>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</si>
  <si>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</si>
  <si>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</si>
  <si>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</si>
  <si>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</si>
  <si>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</si>
  <si>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</si>
  <si>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</si>
  <si>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</si>
  <si>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</si>
  <si>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</si>
  <si>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</si>
  <si>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</si>
  <si>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</si>
  <si>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</si>
  <si>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</si>
  <si>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</si>
  <si>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</si>
  <si>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</si>
  <si>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</si>
  <si>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</si>
  <si>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</si>
  <si>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</si>
  <si>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</si>
  <si>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</si>
  <si>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</si>
  <si>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</si>
  <si>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</si>
  <si>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</si>
  <si>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</si>
  <si>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</si>
  <si>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</si>
  <si>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</si>
  <si>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</si>
  <si>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</si>
  <si>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</si>
  <si>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</si>
  <si>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</si>
  <si>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</si>
  <si>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</si>
  <si>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</si>
  <si>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</si>
  <si>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</si>
  <si>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</si>
  <si>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</si>
  <si>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</si>
  <si>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</si>
  <si>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</si>
  <si>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</si>
  <si>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</si>
  <si>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</si>
  <si>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</si>
  <si>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</si>
  <si>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</si>
  <si>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</si>
  <si>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</si>
  <si>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</si>
  <si>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</si>
  <si>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</si>
  <si>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</si>
  <si>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</si>
  <si>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</si>
  <si>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</si>
  <si>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</si>
  <si>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</si>
  <si>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</si>
  <si>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</si>
  <si>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</si>
  <si>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</si>
  <si>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</si>
  <si>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</si>
  <si>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</si>
  <si>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</si>
  <si>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</si>
  <si>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</si>
  <si>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</si>
  <si>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</si>
  <si>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</si>
  <si>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</si>
  <si>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</si>
  <si>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</si>
  <si>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</si>
  <si>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</si>
  <si>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</si>
  <si>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</si>
  <si>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</si>
  <si>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</si>
  <si>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</si>
  <si>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</si>
  <si>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</si>
  <si>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</si>
  <si>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</si>
  <si>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</si>
  <si>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</si>
  <si>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</si>
  <si>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</si>
  <si>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</si>
  <si>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</si>
  <si>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</si>
  <si>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</si>
  <si>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</si>
  <si>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</si>
  <si>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</si>
  <si>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</si>
  <si>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</si>
  <si>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</si>
  <si>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</si>
  <si>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</si>
  <si>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</si>
  <si>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</si>
  <si>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</si>
  <si>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</si>
  <si>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</si>
  <si>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</si>
  <si>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</si>
  <si>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</si>
  <si>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</si>
  <si>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</si>
  <si>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</si>
  <si>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</si>
  <si>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</si>
  <si>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</si>
  <si>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</si>
  <si>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</si>
  <si>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</si>
  <si>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</si>
  <si>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</si>
  <si>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</si>
  <si>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</si>
  <si>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</si>
  <si>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</si>
  <si>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</si>
  <si>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</si>
  <si>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</si>
  <si>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</si>
  <si>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</si>
  <si>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</si>
  <si>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</si>
  <si>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</si>
  <si>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</si>
  <si>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</si>
  <si>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</si>
  <si>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</si>
  <si>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</si>
  <si>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</si>
  <si>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</si>
  <si>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</si>
  <si>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</si>
  <si>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</si>
  <si>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</si>
  <si>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</si>
  <si>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</si>
  <si>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</si>
  <si>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</si>
  <si>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</si>
  <si>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</si>
  <si>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</si>
  <si>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</si>
  <si>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</si>
  <si>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</si>
  <si>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</si>
  <si>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</si>
  <si>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</si>
  <si>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</si>
  <si>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</si>
  <si>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</si>
  <si>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</si>
  <si>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</si>
  <si>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</si>
  <si>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</si>
  <si>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</si>
  <si>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</si>
  <si>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</si>
  <si>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</si>
  <si>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</si>
  <si>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</si>
  <si>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</si>
  <si>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</si>
  <si>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</si>
  <si>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</si>
  <si>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</si>
  <si>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</si>
  <si>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</si>
  <si>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</si>
  <si>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</si>
  <si>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</si>
  <si>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</si>
  <si>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</si>
  <si>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</si>
  <si>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</si>
  <si>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</si>
  <si>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</si>
  <si>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</si>
  <si>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</si>
  <si>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</si>
  <si>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</si>
  <si>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</si>
  <si>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</si>
  <si>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</si>
  <si>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</si>
  <si>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</si>
  <si>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</si>
  <si>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</si>
  <si>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</si>
  <si>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</si>
  <si>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</si>
  <si>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</si>
  <si>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</si>
  <si>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</si>
  <si>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</si>
  <si>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</si>
  <si>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</si>
  <si>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</si>
  <si>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</si>
  <si>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</si>
  <si>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</si>
  <si>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</si>
  <si>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</si>
  <si>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</si>
  <si>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</si>
  <si>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</si>
  <si>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</si>
  <si>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</si>
  <si>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</si>
  <si>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</si>
  <si>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</si>
  <si>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</si>
  <si>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</si>
  <si>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</si>
  <si>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</si>
  <si>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</si>
  <si>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</si>
  <si>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</si>
  <si>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</si>
  <si>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</si>
  <si>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</si>
  <si>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</si>
  <si>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</si>
  <si>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</si>
  <si>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</si>
  <si>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</si>
  <si>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</si>
  <si>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</si>
  <si>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</si>
  <si>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</si>
  <si>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</si>
  <si>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</si>
  <si>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</si>
  <si>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</si>
  <si>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</si>
  <si>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</si>
  <si>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</si>
  <si>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</si>
  <si>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</si>
  <si>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</si>
  <si>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</si>
  <si>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</si>
  <si>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</si>
  <si>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</si>
  <si>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</si>
  <si>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</si>
  <si>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</si>
  <si>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</si>
  <si>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</si>
  <si>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</si>
  <si>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</si>
  <si>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</si>
  <si>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</si>
  <si>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</si>
  <si>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</si>
  <si>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</si>
  <si>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</si>
  <si>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</si>
  <si>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</si>
  <si>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</si>
  <si>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</si>
  <si>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</si>
  <si>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</si>
  <si>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</si>
  <si>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</si>
  <si>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</si>
  <si>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</si>
  <si>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</si>
  <si>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</si>
  <si>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</si>
  <si>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</si>
  <si>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</si>
  <si>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</si>
  <si>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</si>
  <si>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</si>
  <si>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</si>
  <si>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</si>
  <si>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</si>
  <si>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</si>
  <si>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</si>
  <si>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</si>
  <si>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</si>
  <si>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</si>
  <si>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</si>
  <si>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</si>
  <si>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</si>
  <si>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</si>
  <si>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</si>
  <si>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</si>
  <si>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</si>
  <si>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</si>
  <si>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</si>
  <si>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</si>
  <si>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</si>
  <si>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</si>
  <si>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</si>
  <si>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</si>
  <si>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</si>
  <si>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</si>
  <si>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</si>
  <si>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</si>
  <si>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</si>
  <si>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</si>
  <si>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</si>
  <si>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</si>
  <si>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</si>
  <si>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</si>
  <si>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</si>
  <si>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</si>
  <si>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</si>
  <si>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</si>
  <si>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</si>
  <si>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</si>
  <si>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</si>
  <si>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</si>
  <si>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</si>
  <si>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</si>
  <si>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</si>
  <si>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</si>
  <si>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</si>
  <si>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</si>
  <si>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</si>
  <si>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</si>
  <si>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</si>
  <si>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</si>
  <si>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</si>
  <si>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</si>
  <si>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</si>
  <si>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</si>
  <si>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</si>
  <si>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</si>
  <si>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</si>
  <si>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</si>
  <si>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</si>
  <si>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</si>
  <si>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</si>
  <si>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</si>
  <si>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</si>
  <si>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</si>
  <si>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</si>
  <si>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</si>
  <si>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</si>
  <si>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</si>
  <si>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</si>
  <si>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</si>
  <si>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</si>
  <si>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</si>
  <si>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</si>
  <si>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</si>
  <si>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</si>
  <si>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</si>
  <si>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</si>
  <si>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</si>
  <si>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</si>
  <si>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</si>
  <si>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</si>
  <si>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</si>
  <si>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</si>
  <si>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</si>
  <si>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</si>
  <si>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</si>
  <si>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</si>
  <si>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</si>
  <si>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</si>
  <si>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</si>
  <si>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</si>
  <si>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</si>
  <si>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</si>
  <si>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</si>
  <si>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</si>
  <si>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</si>
  <si>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</si>
  <si>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</si>
  <si>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</si>
  <si>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</si>
  <si>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</si>
  <si>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</si>
  <si>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</si>
  <si>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</si>
  <si>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</si>
  <si>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</si>
  <si>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</si>
  <si>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</si>
  <si>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</si>
  <si>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</si>
  <si>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</si>
  <si>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</si>
  <si>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</si>
  <si>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</si>
  <si>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</si>
  <si>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</si>
  <si>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</si>
  <si>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</si>
  <si>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</si>
  <si>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</si>
  <si>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</si>
  <si>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</si>
  <si>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</si>
  <si>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</si>
  <si>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</si>
  <si>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</si>
  <si>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</si>
  <si>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</si>
  <si>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</si>
  <si>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</si>
  <si>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</si>
  <si>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</si>
  <si>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</si>
  <si>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</si>
  <si>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</si>
  <si>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</si>
  <si>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</si>
  <si>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</si>
  <si>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</si>
  <si>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</si>
  <si>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</si>
  <si>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</si>
  <si>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</si>
  <si>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</si>
  <si>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</si>
  <si>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</si>
  <si>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</si>
  <si>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</si>
  <si>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</si>
  <si>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</si>
  <si>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</si>
  <si>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</si>
  <si>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</si>
  <si>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</si>
  <si>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</si>
  <si>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</si>
  <si>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</si>
  <si>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</si>
  <si>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</si>
  <si>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</si>
  <si>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</si>
  <si>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</si>
  <si>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</si>
  <si>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</si>
  <si>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</si>
  <si>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</si>
  <si>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</si>
  <si>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</si>
  <si>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</si>
  <si>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</si>
  <si>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</si>
  <si>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</si>
  <si>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</si>
  <si>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</si>
  <si>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</si>
  <si>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</si>
  <si>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</si>
  <si>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</si>
  <si>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</si>
  <si>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</si>
  <si>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</si>
  <si>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</si>
  <si>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</si>
  <si>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</si>
  <si>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</si>
  <si>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</si>
  <si>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</si>
  <si>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</si>
  <si>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</si>
  <si>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</si>
  <si>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</si>
  <si>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</si>
  <si>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</si>
  <si>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</si>
  <si>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</si>
  <si>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</si>
  <si>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</si>
  <si>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</si>
  <si>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</si>
  <si>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</si>
  <si>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</si>
  <si>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</si>
  <si>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</si>
  <si>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</si>
  <si>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</si>
  <si>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</si>
  <si>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</si>
  <si>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</si>
  <si>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</si>
  <si>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</si>
  <si>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</si>
  <si>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</si>
  <si>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</si>
  <si>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</si>
  <si>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</si>
  <si>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</si>
  <si>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</si>
  <si>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</si>
  <si>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</si>
  <si>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</si>
  <si>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</si>
  <si>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</si>
  <si>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</si>
  <si>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</si>
  <si>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</si>
  <si>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</si>
  <si>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</si>
  <si>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</si>
  <si>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</si>
  <si>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</si>
  <si>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</si>
  <si>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</si>
  <si>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</si>
  <si>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</si>
  <si>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</si>
  <si>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</si>
  <si>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</si>
  <si>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</si>
  <si>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</si>
  <si>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</si>
  <si>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</si>
  <si>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</si>
  <si>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</si>
  <si>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</si>
  <si>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</si>
  <si>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</si>
  <si>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</si>
  <si>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</si>
  <si>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</si>
  <si>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</si>
  <si>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</si>
  <si>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</si>
  <si>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</si>
  <si>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</si>
  <si>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</si>
  <si>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</si>
  <si>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</si>
  <si>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</si>
  <si>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</si>
  <si>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</si>
  <si>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</si>
  <si>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</si>
  <si>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</si>
  <si>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</si>
  <si>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</si>
  <si>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</si>
  <si>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</si>
  <si>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</si>
  <si>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</si>
  <si>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</si>
  <si>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</si>
  <si>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</si>
  <si>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</si>
  <si>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</si>
  <si>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</si>
  <si>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</si>
  <si>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</si>
  <si>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</si>
  <si>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</si>
  <si>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</si>
  <si>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</si>
  <si>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</si>
  <si>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</si>
  <si>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</si>
  <si>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</si>
  <si>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</si>
  <si>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</si>
  <si>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</si>
  <si>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</si>
  <si>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</si>
  <si>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</si>
  <si>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</si>
  <si>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</si>
  <si>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</si>
  <si>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</si>
  <si>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</si>
  <si>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</si>
  <si>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</si>
  <si>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</si>
  <si>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</si>
  <si>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</si>
  <si>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</si>
  <si>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</si>
  <si>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</si>
  <si>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</si>
  <si>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</si>
  <si>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</si>
  <si>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</si>
  <si>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</si>
  <si>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</si>
  <si>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</si>
  <si>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</si>
  <si>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</si>
  <si>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</si>
  <si>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</si>
  <si>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</si>
  <si>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</si>
  <si>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</si>
  <si>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</si>
  <si>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</si>
  <si>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</si>
  <si>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</si>
  <si>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</si>
  <si>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</si>
  <si>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</si>
  <si>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</si>
  <si>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</si>
  <si>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</si>
  <si>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</si>
  <si>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</si>
  <si>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</si>
  <si>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</si>
  <si>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</si>
  <si>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</si>
  <si>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</si>
  <si>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</si>
  <si>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</si>
  <si>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</si>
  <si>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</si>
  <si>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</si>
  <si>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</si>
  <si>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</si>
  <si>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</si>
  <si>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</si>
  <si>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</si>
  <si>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</si>
  <si>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</si>
  <si>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</si>
  <si>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</si>
  <si>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</si>
  <si>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</si>
  <si>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</si>
  <si>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</si>
  <si>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</si>
  <si>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</si>
  <si>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</si>
  <si>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</si>
  <si>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</si>
  <si>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</si>
  <si>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</si>
  <si>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</si>
  <si>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</si>
  <si>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</si>
  <si>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</si>
  <si>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</si>
  <si>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</si>
  <si>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</si>
  <si>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</si>
  <si>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</si>
  <si>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</si>
  <si>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</si>
  <si>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</si>
  <si>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</si>
  <si>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</si>
  <si>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</si>
  <si>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</si>
  <si>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</si>
  <si>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</si>
  <si>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</si>
  <si>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</si>
  <si>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</si>
  <si>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</si>
  <si>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</si>
  <si>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</si>
  <si>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</si>
  <si>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</si>
  <si>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</si>
  <si>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</si>
  <si>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</si>
  <si>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</si>
  <si>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</si>
  <si>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</si>
  <si>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</si>
  <si>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</si>
  <si>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</si>
  <si>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</si>
  <si>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</si>
  <si>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</si>
  <si>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</si>
  <si>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</si>
  <si>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</si>
  <si>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</si>
  <si>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</si>
  <si>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</si>
  <si>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</si>
  <si>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</si>
  <si>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</si>
  <si>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</si>
  <si>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</si>
  <si>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</si>
  <si>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</si>
  <si>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</si>
  <si>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</si>
  <si>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</si>
  <si>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</si>
  <si>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</si>
  <si>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</si>
  <si>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</si>
  <si>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</si>
  <si>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</si>
  <si>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</si>
  <si>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</si>
  <si>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</si>
  <si>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</si>
  <si>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</si>
  <si>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</si>
  <si>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</si>
  <si>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</si>
  <si>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</si>
  <si>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</si>
  <si>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</si>
  <si>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</si>
  <si>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</si>
  <si>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</si>
  <si>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</si>
  <si>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</si>
  <si>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</si>
  <si>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</si>
  <si>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</si>
  <si>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</si>
  <si>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</si>
  <si>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</si>
  <si>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</si>
  <si>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</si>
  <si>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</si>
  <si>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</si>
  <si>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</si>
  <si>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</si>
  <si>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</si>
  <si>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</si>
  <si>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</si>
  <si>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</si>
  <si>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</si>
  <si>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</si>
  <si>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</si>
  <si>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</si>
  <si>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</si>
  <si>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</si>
  <si>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</si>
  <si>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</si>
  <si>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</si>
  <si>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</si>
  <si>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</si>
  <si>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</si>
  <si>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</si>
  <si>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</si>
  <si>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</si>
  <si>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</si>
  <si>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</si>
  <si>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</si>
  <si>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</si>
  <si>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</si>
  <si>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</si>
  <si>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</si>
  <si>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</si>
  <si>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</si>
  <si>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</si>
  <si>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</si>
  <si>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</si>
  <si>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</si>
  <si>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</si>
  <si>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</si>
  <si>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</si>
  <si>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</si>
  <si>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</si>
  <si>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</si>
  <si>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</si>
  <si>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</si>
  <si>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</si>
  <si>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</si>
  <si>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</si>
  <si>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</si>
  <si>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</si>
  <si>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</si>
  <si>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</si>
  <si>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</si>
  <si>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</si>
  <si>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</si>
  <si>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</si>
  <si>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</si>
  <si>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</si>
  <si>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</si>
  <si>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</si>
  <si>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</si>
  <si>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</si>
  <si>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</si>
  <si>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</si>
  <si>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</si>
  <si>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</si>
  <si>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</si>
  <si>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</si>
  <si>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</si>
  <si>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</si>
  <si>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</si>
  <si>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</si>
  <si>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</si>
  <si>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</si>
  <si>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</si>
  <si>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</si>
  <si>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</si>
  <si>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</si>
  <si>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</si>
  <si>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</si>
  <si>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</si>
  <si>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</si>
  <si>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</si>
  <si>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</si>
  <si>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</si>
  <si>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</si>
  <si>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</si>
  <si>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</si>
  <si>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</si>
  <si>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</si>
  <si>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</si>
  <si>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</si>
  <si>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</si>
  <si>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</si>
  <si>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</si>
  <si>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</si>
  <si>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</si>
  <si>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</si>
  <si>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</si>
  <si>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</si>
  <si>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</si>
  <si>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</si>
  <si>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</si>
  <si>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</si>
  <si>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</si>
  <si>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</si>
  <si>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</si>
  <si>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</si>
  <si>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</si>
  <si>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</si>
  <si>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</si>
  <si>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</si>
  <si>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</si>
  <si>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</si>
  <si>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</si>
  <si>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</si>
  <si>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</si>
  <si>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</si>
  <si>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</si>
  <si>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</si>
  <si>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</si>
  <si>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</si>
  <si>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</si>
  <si>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</si>
  <si>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</si>
  <si>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</si>
  <si>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</si>
  <si>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</si>
  <si>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</si>
  <si>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</si>
  <si>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</si>
  <si>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</si>
  <si>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</si>
  <si>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</si>
  <si>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</si>
  <si>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</si>
  <si>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</si>
  <si>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</si>
  <si>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</si>
  <si>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</si>
  <si>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</si>
  <si>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</si>
  <si>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</si>
  <si>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</si>
  <si>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</si>
  <si>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</si>
  <si>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</si>
  <si>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</si>
  <si>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</si>
  <si>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</si>
  <si>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</si>
  <si>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</si>
  <si>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</si>
  <si>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</si>
  <si>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</si>
  <si>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</si>
  <si>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</si>
  <si>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</si>
  <si>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</si>
  <si>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</si>
  <si>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</si>
  <si>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</si>
  <si>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</si>
  <si>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</si>
  <si>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</si>
  <si>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</si>
  <si>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</si>
  <si>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</si>
  <si>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</si>
  <si>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</si>
  <si>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</si>
  <si>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</si>
  <si>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</si>
  <si>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</si>
  <si>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</si>
  <si>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</si>
  <si>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</si>
  <si>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</si>
  <si>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</si>
  <si>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</si>
  <si>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</si>
  <si>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</si>
  <si>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</si>
  <si>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</si>
  <si>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</si>
  <si>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</si>
  <si>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</si>
  <si>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</si>
  <si>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</si>
  <si>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</si>
  <si>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</si>
  <si>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</si>
  <si>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</si>
  <si>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</si>
  <si>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</si>
  <si>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</si>
  <si>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</si>
  <si>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</si>
  <si>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</si>
  <si>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</si>
  <si>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</si>
  <si>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</si>
  <si>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</si>
  <si>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</si>
  <si>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</si>
  <si>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</si>
  <si>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</si>
  <si>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</si>
  <si>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</si>
  <si>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</si>
  <si>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</si>
  <si>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</si>
  <si>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</si>
  <si>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</si>
  <si>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</si>
  <si>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</si>
  <si>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</si>
  <si>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</si>
  <si>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</si>
  <si>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</si>
  <si>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</si>
  <si>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</si>
  <si>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</si>
  <si>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</si>
  <si>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</si>
  <si>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</si>
  <si>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</si>
  <si>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</si>
  <si>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</si>
  <si>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</si>
  <si>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</si>
  <si>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</si>
  <si>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</si>
  <si>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</si>
  <si>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</si>
  <si>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</si>
  <si>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</si>
  <si>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</si>
  <si>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</si>
  <si>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</si>
  <si>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</si>
  <si>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</si>
  <si>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</si>
  <si>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</si>
  <si>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</si>
  <si>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</si>
  <si>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</si>
  <si>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</si>
  <si>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</si>
  <si>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</si>
  <si>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</si>
  <si>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</si>
  <si>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</si>
  <si>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</si>
  <si>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</si>
  <si>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</si>
  <si>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</si>
  <si>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</si>
  <si>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</si>
  <si>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</si>
  <si>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</si>
  <si>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</si>
  <si>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</si>
  <si>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</si>
  <si>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</si>
  <si>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</si>
  <si>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</si>
  <si>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</si>
  <si>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</si>
  <si>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</si>
  <si>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</si>
  <si>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</si>
  <si>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</si>
  <si>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</si>
  <si>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</si>
  <si>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</si>
  <si>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</si>
  <si>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</si>
  <si>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</si>
  <si>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</si>
  <si>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</si>
  <si>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</si>
  <si>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</si>
  <si>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</si>
  <si>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</si>
  <si>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</si>
  <si>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</si>
  <si>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</si>
  <si>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</si>
  <si>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</si>
  <si>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</si>
  <si>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</si>
  <si>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</si>
  <si>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</si>
  <si>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</si>
  <si>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</si>
  <si>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</si>
  <si>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</si>
  <si>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</si>
  <si>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</si>
  <si>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</si>
  <si>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</si>
  <si>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</si>
  <si>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</si>
  <si>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</si>
  <si>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</si>
  <si>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</si>
  <si>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</si>
  <si>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</si>
  <si>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</si>
  <si>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</si>
  <si>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</si>
  <si>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</si>
  <si>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</si>
  <si>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</si>
  <si>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</si>
  <si>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</si>
  <si>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</si>
  <si>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</si>
  <si>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</si>
  <si>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</si>
  <si>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</si>
  <si>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</si>
  <si>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</si>
  <si>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</si>
  <si>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</si>
  <si>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</si>
  <si>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</si>
  <si>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</si>
  <si>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</si>
  <si>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</si>
  <si>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</si>
  <si>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</si>
  <si>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</si>
  <si>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</si>
  <si>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</si>
  <si>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</si>
  <si>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</si>
  <si>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</si>
  <si>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</si>
  <si>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</si>
  <si>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</si>
  <si>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</si>
  <si>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</si>
  <si>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</si>
  <si>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</si>
  <si>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</si>
  <si>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</si>
  <si>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</si>
  <si>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</si>
  <si>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</si>
  <si>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</si>
  <si>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</si>
  <si>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</si>
  <si>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</si>
  <si>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</si>
  <si>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</si>
  <si>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</si>
  <si>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</si>
  <si>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</si>
  <si>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</si>
  <si>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</si>
  <si>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</si>
  <si>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</si>
  <si>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</si>
  <si>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</si>
  <si>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</si>
  <si>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</si>
  <si>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</si>
  <si>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</si>
  <si>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</si>
  <si>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</si>
  <si>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</si>
  <si>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</si>
  <si>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</si>
  <si>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</si>
  <si>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</si>
  <si>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</si>
  <si>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</si>
  <si>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</si>
  <si>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</si>
  <si>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</si>
  <si>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</si>
  <si>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</si>
  <si>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</si>
  <si>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</si>
  <si>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</si>
  <si>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</si>
  <si>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</si>
  <si>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</si>
  <si>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</si>
  <si>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</si>
  <si>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</si>
  <si>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</si>
  <si>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</si>
  <si>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</si>
  <si>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</si>
  <si>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</si>
  <si>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</si>
  <si>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</si>
  <si>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</si>
  <si>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</si>
  <si>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</si>
  <si>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</si>
  <si>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</si>
  <si>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</si>
  <si>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</si>
  <si>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</si>
  <si>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</si>
  <si>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</si>
  <si>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</si>
  <si>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</si>
  <si>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</si>
  <si>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</si>
  <si>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</si>
  <si>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</si>
  <si>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</si>
  <si>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</si>
  <si>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</si>
  <si>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</si>
  <si>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</si>
  <si>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</si>
  <si>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</si>
  <si>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</si>
  <si>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</si>
  <si>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</si>
  <si>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</si>
  <si>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</si>
  <si>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</si>
  <si>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</si>
  <si>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</si>
  <si>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</si>
  <si>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</si>
  <si>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</si>
  <si>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</si>
  <si>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</si>
  <si>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</si>
  <si>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</si>
  <si>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</si>
  <si>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</si>
  <si>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</si>
  <si>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</si>
  <si>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</si>
  <si>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</si>
  <si>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</si>
  <si>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</si>
  <si>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</si>
  <si>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</si>
  <si>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</si>
  <si>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</si>
  <si>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</si>
  <si>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</si>
  <si>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</si>
  <si>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</si>
  <si>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</si>
  <si>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</si>
  <si>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</si>
  <si>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</si>
  <si>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</si>
  <si>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</si>
  <si>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</si>
  <si>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</si>
  <si>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</si>
  <si>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</si>
  <si>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</si>
  <si>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</si>
  <si>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</si>
  <si>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</si>
  <si>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</si>
  <si>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</si>
  <si>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</si>
  <si>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</si>
  <si>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</si>
  <si>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</si>
  <si>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</si>
  <si>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</si>
  <si>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</si>
  <si>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</si>
  <si>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</si>
  <si>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</si>
  <si>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</si>
  <si>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</si>
  <si>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</si>
  <si>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</si>
  <si>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</si>
  <si>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</si>
  <si>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</si>
  <si>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</si>
  <si>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</si>
  <si>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</si>
  <si>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</si>
  <si>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</si>
  <si>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</si>
  <si>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</si>
  <si>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</si>
  <si>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</si>
  <si>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</si>
  <si>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</si>
  <si>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</si>
  <si>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</si>
  <si>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</si>
  <si>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</si>
  <si>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</si>
  <si>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</si>
  <si>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</si>
  <si>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</si>
  <si>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</si>
  <si>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</si>
  <si>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</si>
  <si>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</si>
  <si>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</si>
  <si>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</si>
  <si>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</si>
  <si>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</si>
  <si>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</si>
  <si>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</si>
  <si>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</si>
  <si>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</si>
  <si>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</si>
  <si>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</si>
  <si>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</si>
  <si>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</si>
  <si>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</si>
  <si>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</si>
  <si>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</si>
  <si>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</si>
  <si>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</si>
  <si>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</si>
  <si>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</si>
  <si>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</si>
  <si>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</si>
  <si>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</si>
  <si>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</si>
  <si>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</si>
  <si>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</si>
  <si>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</si>
  <si>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</si>
  <si>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</si>
  <si>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</si>
  <si>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</si>
  <si>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</si>
  <si>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</si>
  <si>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</si>
  <si>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</si>
  <si>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</si>
  <si>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</si>
  <si>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</si>
  <si>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</si>
  <si>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</si>
  <si>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</si>
  <si>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</si>
  <si>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</si>
  <si>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</si>
  <si>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</si>
  <si>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</si>
  <si>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</si>
  <si>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</si>
  <si>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</si>
  <si>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</si>
  <si>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</si>
  <si>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</si>
  <si>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</si>
  <si>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</si>
  <si>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</si>
  <si>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</si>
  <si>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</si>
  <si>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</si>
  <si>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</si>
  <si>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</si>
  <si>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</si>
  <si>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</si>
  <si>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</si>
  <si>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</si>
  <si>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</si>
  <si>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</si>
  <si>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</si>
  <si>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</si>
  <si>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</si>
  <si>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</si>
  <si>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</si>
  <si>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</si>
  <si>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</si>
  <si>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</si>
  <si>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</si>
  <si>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</si>
  <si>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</si>
  <si>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</si>
  <si>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</si>
  <si>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</si>
  <si>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</si>
  <si>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</si>
  <si>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</si>
  <si>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</si>
  <si>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</si>
  <si>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</si>
  <si>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</si>
  <si>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</si>
  <si>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</si>
  <si>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</si>
  <si>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</si>
  <si>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</si>
  <si>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</si>
  <si>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</si>
  <si>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</si>
  <si>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</si>
  <si>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</si>
  <si>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</si>
  <si>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</si>
  <si>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</si>
  <si>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</si>
  <si>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</si>
  <si>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</si>
  <si>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</si>
  <si>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</si>
  <si>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</si>
  <si>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</si>
  <si>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</si>
  <si>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</si>
  <si>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</si>
  <si>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</si>
  <si>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</si>
  <si>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</si>
  <si>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</si>
  <si>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</si>
  <si>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</si>
  <si>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</si>
  <si>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</si>
  <si>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</si>
  <si>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</si>
  <si>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</si>
  <si>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</si>
  <si>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</si>
  <si>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</si>
  <si>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</si>
  <si>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</si>
  <si>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</si>
  <si>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</si>
  <si>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</si>
  <si>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</si>
  <si>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</si>
  <si>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</si>
  <si>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</si>
  <si>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</si>
  <si>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</si>
  <si>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</si>
  <si>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</si>
  <si>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</si>
  <si>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</si>
  <si>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</si>
  <si>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</si>
  <si>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</si>
  <si>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</si>
  <si>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</si>
  <si>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</si>
  <si>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</si>
  <si>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</si>
  <si>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</si>
  <si>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</si>
  <si>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</si>
  <si>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</si>
  <si>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</si>
  <si>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</si>
  <si>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</si>
  <si>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</si>
  <si>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</si>
  <si>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</si>
  <si>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</si>
  <si>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</si>
  <si>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</si>
  <si>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</si>
  <si>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</si>
  <si>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</si>
  <si>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</si>
  <si>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</si>
  <si>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</si>
  <si>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</si>
  <si>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</si>
  <si>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</si>
  <si>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</si>
  <si>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</si>
  <si>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</si>
  <si>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</si>
  <si>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</si>
  <si>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</si>
  <si>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</si>
  <si>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</si>
  <si>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</si>
  <si>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</si>
  <si>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</si>
  <si>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</si>
  <si>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</si>
  <si>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</si>
  <si>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</si>
  <si>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</si>
  <si>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</si>
  <si>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</si>
  <si>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</si>
  <si>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</si>
  <si>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</si>
  <si>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</si>
  <si>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</si>
  <si>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</si>
  <si>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</si>
  <si>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</si>
  <si>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</si>
  <si>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</si>
  <si>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</si>
  <si>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</si>
  <si>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</si>
  <si>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</si>
  <si>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</si>
  <si>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</si>
  <si>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</si>
  <si>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</si>
  <si>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</si>
  <si>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</si>
  <si>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</si>
  <si>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</si>
  <si>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</si>
  <si>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</si>
  <si>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</si>
  <si>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</si>
  <si>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</si>
  <si>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</si>
  <si>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</si>
  <si>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</si>
  <si>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</si>
  <si>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</si>
  <si>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</si>
  <si>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</si>
  <si>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</si>
  <si>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</si>
  <si>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</si>
  <si>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</si>
  <si>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</si>
  <si>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</si>
  <si>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</si>
  <si>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</si>
  <si>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</si>
  <si>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</si>
  <si>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</si>
  <si>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</si>
  <si>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</si>
  <si>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</si>
  <si>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</si>
  <si>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</si>
  <si>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</si>
  <si>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</si>
  <si>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</si>
  <si>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</si>
  <si>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</si>
  <si>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</si>
  <si>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</si>
  <si>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</si>
  <si>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</si>
  <si>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</si>
  <si>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</si>
  <si>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</si>
  <si>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</si>
  <si>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</si>
  <si>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</si>
  <si>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</si>
  <si>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</si>
  <si>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</si>
  <si>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</si>
  <si>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</si>
  <si>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</si>
  <si>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</si>
  <si>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</si>
  <si>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</si>
  <si>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</si>
  <si>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</si>
  <si>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</si>
  <si>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</si>
  <si>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</si>
  <si>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</si>
  <si>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</si>
  <si>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</si>
  <si>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</si>
  <si>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</si>
  <si>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</si>
  <si>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</si>
  <si>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</si>
  <si>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</si>
  <si>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</si>
  <si>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</si>
  <si>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</si>
  <si>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</si>
  <si>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</si>
  <si>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</si>
  <si>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</si>
  <si>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</si>
  <si>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</si>
  <si>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</si>
  <si>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</si>
  <si>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</si>
  <si>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</si>
  <si>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</si>
  <si>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</si>
  <si>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</si>
  <si>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</si>
  <si>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</si>
  <si>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</si>
  <si>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</si>
  <si>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</si>
  <si>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</si>
  <si>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</si>
  <si>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</si>
  <si>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</si>
  <si>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</si>
  <si>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</si>
  <si>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</si>
  <si>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</si>
  <si>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</si>
  <si>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</si>
  <si>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</si>
  <si>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</si>
  <si>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</si>
  <si>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</si>
  <si>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</si>
  <si>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</si>
  <si>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</si>
  <si>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</si>
  <si>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</si>
  <si>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</si>
  <si>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</si>
  <si>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</si>
  <si>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</si>
  <si>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</si>
  <si>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</si>
  <si>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</si>
  <si>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</si>
  <si>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</si>
  <si>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</si>
  <si>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</si>
  <si>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</si>
  <si>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</si>
  <si>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</si>
  <si>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</si>
  <si>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</si>
  <si>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</si>
  <si>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</si>
  <si>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</si>
  <si>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</si>
  <si>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</si>
  <si>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</si>
  <si>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</si>
  <si>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</si>
  <si>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</si>
  <si>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</si>
  <si>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</si>
  <si>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</si>
  <si>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</si>
  <si>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</si>
  <si>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</si>
  <si>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</si>
  <si>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</si>
  <si>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</si>
  <si>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</si>
  <si>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</si>
  <si>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</si>
  <si>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</si>
  <si>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</si>
  <si>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</si>
  <si>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</si>
  <si>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</si>
  <si>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</si>
  <si>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</si>
  <si>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</si>
  <si>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</si>
  <si>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</si>
  <si>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</si>
  <si>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</si>
  <si>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</si>
  <si>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</si>
  <si>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</si>
  <si>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</si>
  <si>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</si>
  <si>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</si>
  <si>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</si>
  <si>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</si>
  <si>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</si>
  <si>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</si>
  <si>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</si>
  <si>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</si>
  <si>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</si>
  <si>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</si>
  <si>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</si>
  <si>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</si>
  <si>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</si>
  <si>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</si>
  <si>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</si>
  <si>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</si>
  <si>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</si>
  <si>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</si>
  <si>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</si>
  <si>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</si>
  <si>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</si>
  <si>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</si>
  <si>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</si>
  <si>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</si>
  <si>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</si>
  <si>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</si>
  <si>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</si>
  <si>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</si>
  <si>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</si>
  <si>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</si>
  <si>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</si>
  <si>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</si>
  <si>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</si>
  <si>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</si>
  <si>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</si>
  <si>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</si>
  <si>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</si>
  <si>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</si>
  <si>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</si>
  <si>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</si>
  <si>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</si>
  <si>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</si>
  <si>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</si>
  <si>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</si>
  <si>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</si>
  <si>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</si>
  <si>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</si>
  <si>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</si>
  <si>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</si>
  <si>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</si>
  <si>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</si>
  <si>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</si>
  <si>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</si>
  <si>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</si>
  <si>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</si>
  <si>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</si>
  <si>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</si>
  <si>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</si>
  <si>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</si>
  <si>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</si>
  <si>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</si>
  <si>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</si>
  <si>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</si>
  <si>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</si>
  <si>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</si>
  <si>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</si>
  <si>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</si>
  <si>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</si>
  <si>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</si>
  <si>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</si>
  <si>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</si>
  <si>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</si>
  <si>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</si>
  <si>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</si>
  <si>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</si>
  <si>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</si>
  <si>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</si>
  <si>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</si>
  <si>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</si>
  <si>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</si>
  <si>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</si>
  <si>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</si>
  <si>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</si>
  <si>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</si>
  <si>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</si>
  <si>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</si>
  <si>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</si>
  <si>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</si>
  <si>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</si>
  <si>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</si>
  <si>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</si>
  <si>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</si>
  <si>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</si>
  <si>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</si>
  <si>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</si>
  <si>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</si>
  <si>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</si>
  <si>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</si>
  <si>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</si>
  <si>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</si>
  <si>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</si>
  <si>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</si>
  <si>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</si>
  <si>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</si>
  <si>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</si>
  <si>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</si>
  <si>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</si>
  <si>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</si>
  <si>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</si>
  <si>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</si>
  <si>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</si>
  <si>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</si>
  <si>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</si>
  <si>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</si>
  <si>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</si>
  <si>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</si>
  <si>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</si>
  <si>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</si>
  <si>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</si>
  <si>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</si>
  <si>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</si>
  <si>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</si>
  <si>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</si>
  <si>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</si>
  <si>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</si>
  <si>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</si>
  <si>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</si>
  <si>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</si>
  <si>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</si>
  <si>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</si>
  <si>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</si>
  <si>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</si>
  <si>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</si>
  <si>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</si>
  <si>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</si>
  <si>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</si>
  <si>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</si>
  <si>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</si>
  <si>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</si>
  <si>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</si>
  <si>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</si>
  <si>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</si>
  <si>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</si>
  <si>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</si>
  <si>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</si>
  <si>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</si>
  <si>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</si>
  <si>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</si>
  <si>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</si>
  <si>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</si>
  <si>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</si>
  <si>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</si>
  <si>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</si>
  <si>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</si>
  <si>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</si>
  <si>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</si>
  <si>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</si>
  <si>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</si>
  <si>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</si>
  <si>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</si>
  <si>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</si>
  <si>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</si>
  <si>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</si>
  <si>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</si>
  <si>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</si>
  <si>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</si>
  <si>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</si>
  <si>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</si>
  <si>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</si>
  <si>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</si>
  <si>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</si>
  <si>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</si>
  <si>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</si>
  <si>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</si>
  <si>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</si>
  <si>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</si>
  <si>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</si>
  <si>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</si>
  <si>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</si>
  <si>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</si>
  <si>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</si>
  <si>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</si>
  <si>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</si>
  <si>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</si>
  <si>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</si>
  <si>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</si>
  <si>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</si>
  <si>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</si>
  <si>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</si>
  <si>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</si>
  <si>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</si>
  <si>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</si>
  <si>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</si>
  <si>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</si>
  <si>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</si>
  <si>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</si>
  <si>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</si>
  <si>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</si>
  <si>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</si>
  <si>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</si>
  <si>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</si>
  <si>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</si>
  <si>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</si>
  <si>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</si>
  <si>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</si>
  <si>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</si>
  <si>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</si>
  <si>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</si>
  <si>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</si>
  <si>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</si>
  <si>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</si>
  <si>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</si>
  <si>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</si>
  <si>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</si>
  <si>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</si>
  <si>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</si>
  <si>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</si>
  <si>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</si>
  <si>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</si>
  <si>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</si>
  <si>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</si>
  <si>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</si>
  <si>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</si>
  <si>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</si>
  <si>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</si>
  <si>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</si>
  <si>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</si>
  <si>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</si>
  <si>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</si>
  <si>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</si>
  <si>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</si>
  <si>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</si>
  <si>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</si>
  <si>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</si>
  <si>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</si>
  <si>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</si>
  <si>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</si>
  <si>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</si>
  <si>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</si>
  <si>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</si>
  <si>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</si>
  <si>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</si>
  <si>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</si>
  <si>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</si>
  <si>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</si>
  <si>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</si>
  <si>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</si>
  <si>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</si>
  <si>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</si>
  <si>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</si>
  <si>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</si>
  <si>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</si>
  <si>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</si>
  <si>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</si>
  <si>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</si>
  <si>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</si>
  <si>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</si>
  <si>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</si>
  <si>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</si>
  <si>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</si>
  <si>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</si>
  <si>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</si>
  <si>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</si>
  <si>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</si>
  <si>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</si>
  <si>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</si>
  <si>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</si>
  <si>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</si>
  <si>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</si>
  <si>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</si>
  <si>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</si>
  <si>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</si>
  <si>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</si>
  <si>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</si>
  <si>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</si>
  <si>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</si>
  <si>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</si>
  <si>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</si>
  <si>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</si>
  <si>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</si>
  <si>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</si>
  <si>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</si>
  <si>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</si>
  <si>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</si>
  <si>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</si>
  <si>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</si>
  <si>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</si>
  <si>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</si>
  <si>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</si>
  <si>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</si>
  <si>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</si>
  <si>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</si>
  <si>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</si>
  <si>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</si>
  <si>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</si>
  <si>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</si>
  <si>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</si>
  <si>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</si>
  <si>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</si>
  <si>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</si>
  <si>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</si>
  <si>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</si>
  <si>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</si>
  <si>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</si>
  <si>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</si>
  <si>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</si>
  <si>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</si>
  <si>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</si>
  <si>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</si>
  <si>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</si>
  <si>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</si>
  <si>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</si>
  <si>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</si>
  <si>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</si>
  <si>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</si>
  <si>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</si>
  <si>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</si>
  <si>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</si>
  <si>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</si>
  <si>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</si>
  <si>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</si>
  <si>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</si>
  <si>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</si>
  <si>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</si>
  <si>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</si>
  <si>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</si>
  <si>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</si>
  <si>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</si>
  <si>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</si>
  <si>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</si>
  <si>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</si>
  <si>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</si>
  <si>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</si>
  <si>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</si>
  <si>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</si>
  <si>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</si>
  <si>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</si>
  <si>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</si>
  <si>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</si>
  <si>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</si>
  <si>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</si>
  <si>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</si>
  <si>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</si>
  <si>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</si>
  <si>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</si>
  <si>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</si>
  <si>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</si>
  <si>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</si>
  <si>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</si>
  <si>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</si>
  <si>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</si>
  <si>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</si>
  <si>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</si>
  <si>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</si>
  <si>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</si>
  <si>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</si>
  <si>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</si>
  <si>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</si>
  <si>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</si>
  <si>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</si>
  <si>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</si>
  <si>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</si>
  <si>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</si>
  <si>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</si>
  <si>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</si>
  <si>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</si>
  <si>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</si>
  <si>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</si>
  <si>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</si>
  <si>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</si>
  <si>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</si>
  <si>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</si>
  <si>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</si>
  <si>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</si>
  <si>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</si>
  <si>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</si>
  <si>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</si>
  <si>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</si>
  <si>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</si>
  <si>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</si>
  <si>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</si>
  <si>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</si>
  <si>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</si>
  <si>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</si>
  <si>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</si>
  <si>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</si>
  <si>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</si>
  <si>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</si>
  <si>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</si>
  <si>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</si>
  <si>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</si>
  <si>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</si>
  <si>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</si>
  <si>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</si>
  <si>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</si>
  <si>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</si>
  <si>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</si>
  <si>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</si>
  <si>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</si>
  <si>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</si>
  <si>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</si>
  <si>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</si>
  <si>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</si>
  <si>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</si>
  <si>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</si>
  <si>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</si>
  <si>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</si>
  <si>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</si>
  <si>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</si>
  <si>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</si>
  <si>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</si>
  <si>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</si>
  <si>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</si>
  <si>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</si>
  <si>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</si>
  <si>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</si>
  <si>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</si>
  <si>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</si>
  <si>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</si>
  <si>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</si>
  <si>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</si>
  <si>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</si>
  <si>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</si>
  <si>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</si>
  <si>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</si>
  <si>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</si>
  <si>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</si>
  <si>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</si>
  <si>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</si>
  <si>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</si>
  <si>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</si>
  <si>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</si>
  <si>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</si>
  <si>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</si>
  <si>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</si>
  <si>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</si>
  <si>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</si>
  <si>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</si>
  <si>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</si>
  <si>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</si>
  <si>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</si>
  <si>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</si>
  <si>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</si>
  <si>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</si>
  <si>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</si>
  <si>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</si>
  <si>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</si>
  <si>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</si>
  <si>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</si>
  <si>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</si>
  <si>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</si>
  <si>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</si>
  <si>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</si>
  <si>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</si>
  <si>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</si>
  <si>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</si>
  <si>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</si>
  <si>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</si>
  <si>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</si>
  <si>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</si>
  <si>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</si>
  <si>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</si>
  <si>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</si>
  <si>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</si>
  <si>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</si>
  <si>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</si>
  <si>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</si>
  <si>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</si>
  <si>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</si>
  <si>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</si>
  <si>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</si>
  <si>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</si>
  <si>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</si>
  <si>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</si>
  <si>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</si>
  <si>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</si>
  <si>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</si>
  <si>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</si>
  <si>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</si>
  <si>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</si>
  <si>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</si>
  <si>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</si>
  <si>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</si>
  <si>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</si>
  <si>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</si>
  <si>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</si>
  <si>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</si>
  <si>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</si>
  <si>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</si>
  <si>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</si>
  <si>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</si>
  <si>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</si>
  <si>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</si>
  <si>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</si>
  <si>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</si>
  <si>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</si>
  <si>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</si>
  <si>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</si>
  <si>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</si>
  <si>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</si>
  <si>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</si>
  <si>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</si>
  <si>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</si>
  <si>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</si>
  <si>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</si>
  <si>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</si>
  <si>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</si>
  <si>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</si>
  <si>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</si>
  <si>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</si>
  <si>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</si>
  <si>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</si>
  <si>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</si>
  <si>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</si>
  <si>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</si>
  <si>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</si>
  <si>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</si>
  <si>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</si>
  <si>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</si>
  <si>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</si>
  <si>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</si>
  <si>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</si>
  <si>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</si>
  <si>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</si>
  <si>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</si>
  <si>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</si>
  <si>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</si>
  <si>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</si>
  <si>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</si>
  <si>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</si>
  <si>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</si>
  <si>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</si>
  <si>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</si>
  <si>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</si>
  <si>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</si>
  <si>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</si>
  <si>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</si>
  <si>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</si>
  <si>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</si>
  <si>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</si>
  <si>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</si>
  <si>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</si>
  <si>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</si>
  <si>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</si>
  <si>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</si>
  <si>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</si>
  <si>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</si>
  <si>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</si>
  <si>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</si>
  <si>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</si>
  <si>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</si>
  <si>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</si>
  <si>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</si>
  <si>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</si>
  <si>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</si>
  <si>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</si>
  <si>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</si>
  <si>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</si>
  <si>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</si>
  <si>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</si>
  <si>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</si>
  <si>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</si>
  <si>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</si>
  <si>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</si>
  <si>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</si>
  <si>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</si>
  <si>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</si>
  <si>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</si>
  <si>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</si>
  <si>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</si>
  <si>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</si>
  <si>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</si>
  <si>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</si>
  <si>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</si>
  <si>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</si>
  <si>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</si>
  <si>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</si>
  <si>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</si>
  <si>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</si>
  <si>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</si>
  <si>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</si>
  <si>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</si>
  <si>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</si>
  <si>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</si>
  <si>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</si>
  <si>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</si>
  <si>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</si>
  <si>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</si>
  <si>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</si>
  <si>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</si>
  <si>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</si>
  <si>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</si>
  <si>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</si>
  <si>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</si>
  <si>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</si>
  <si>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</si>
  <si>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</si>
  <si>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</si>
  <si>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</si>
  <si>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</si>
  <si>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</si>
  <si>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</si>
  <si>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</si>
  <si>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</si>
  <si>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</si>
  <si>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</si>
  <si>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</si>
  <si>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</si>
  <si>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</si>
  <si>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</si>
  <si>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</si>
  <si>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</si>
  <si>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</si>
  <si>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</si>
  <si>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</si>
  <si>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</si>
  <si>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</si>
  <si>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</si>
  <si>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</si>
  <si>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</si>
  <si>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</si>
  <si>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</si>
  <si>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</si>
  <si>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</si>
  <si>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</si>
  <si>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</si>
  <si>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</si>
  <si>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</si>
  <si>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</si>
  <si>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</si>
  <si>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</si>
  <si>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</si>
  <si>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</si>
  <si>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</si>
  <si>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</si>
  <si>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</si>
  <si>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</si>
  <si>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</si>
  <si>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</si>
  <si>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</si>
  <si>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</si>
  <si>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</si>
  <si>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</si>
  <si>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</si>
  <si>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</si>
  <si>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</si>
  <si>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</si>
  <si>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</si>
  <si>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</si>
  <si>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</si>
  <si>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</si>
  <si>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</si>
  <si>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</si>
  <si>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</si>
  <si>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</si>
  <si>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</si>
  <si>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</si>
  <si>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</si>
  <si>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</si>
  <si>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</si>
  <si>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</si>
  <si>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</si>
  <si>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</si>
  <si>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</si>
  <si>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</si>
  <si>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</si>
  <si>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</si>
  <si>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</si>
  <si>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</si>
  <si>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</si>
  <si>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</si>
  <si>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</si>
  <si>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</si>
  <si>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</si>
  <si>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</si>
  <si>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</si>
  <si>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</si>
  <si>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</si>
  <si>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</si>
  <si>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</si>
  <si>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</si>
  <si>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</si>
  <si>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</si>
  <si>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</si>
  <si>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</si>
  <si>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</si>
  <si>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</si>
  <si>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</si>
  <si>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</si>
  <si>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</si>
  <si>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</si>
  <si>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</si>
  <si>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</si>
  <si>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</si>
  <si>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</si>
  <si>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</si>
  <si>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</si>
  <si>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</si>
  <si>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</si>
  <si>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</si>
  <si>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</si>
  <si>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</si>
  <si>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</si>
  <si>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</si>
  <si>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</si>
  <si>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</si>
  <si>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</si>
  <si>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</si>
  <si>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</si>
  <si>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</si>
  <si>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</si>
  <si>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</si>
  <si>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</si>
  <si>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</si>
  <si>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</si>
  <si>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</si>
  <si>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</si>
  <si>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</si>
  <si>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</si>
  <si>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</si>
  <si>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</si>
  <si>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</si>
  <si>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</si>
  <si>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</si>
  <si>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</si>
  <si>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</si>
  <si>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</si>
  <si>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</si>
  <si>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</si>
  <si>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</si>
  <si>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</si>
  <si>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</si>
  <si>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</si>
  <si>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</si>
  <si>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</si>
  <si>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</si>
  <si>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</si>
  <si>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</si>
  <si>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</si>
  <si>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</si>
  <si>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</si>
  <si>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</si>
  <si>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</si>
  <si>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</si>
  <si>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</si>
  <si>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</si>
  <si>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</si>
  <si>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</si>
  <si>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</si>
  <si>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</si>
  <si>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</si>
  <si>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</si>
  <si>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</si>
  <si>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</si>
  <si>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</si>
  <si>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</si>
  <si>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</si>
  <si>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</si>
  <si>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</si>
  <si>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</si>
  <si>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</si>
  <si>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</si>
  <si>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</si>
  <si>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</si>
  <si>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</si>
  <si>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</si>
  <si>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</si>
  <si>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</si>
  <si>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</si>
  <si>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</si>
  <si>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</si>
  <si>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</si>
  <si>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</si>
  <si>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</si>
  <si>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</si>
  <si>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</si>
  <si>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</si>
  <si>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</si>
  <si>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</si>
  <si>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</si>
  <si>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</si>
  <si>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</si>
  <si>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</si>
  <si>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</si>
  <si>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</si>
  <si>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</si>
  <si>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</si>
  <si>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</si>
  <si>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</si>
  <si>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</si>
  <si>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</si>
  <si>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</si>
  <si>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</si>
  <si>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</si>
  <si>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</si>
  <si>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</si>
  <si>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</si>
  <si>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</si>
  <si>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</si>
  <si>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</si>
  <si>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</si>
  <si>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</si>
  <si>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</si>
  <si>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</si>
  <si>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</si>
  <si>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</si>
  <si>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</si>
  <si>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</si>
  <si>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</si>
  <si>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</si>
  <si>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</si>
  <si>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</si>
  <si>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</si>
  <si>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</si>
  <si>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</si>
  <si>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</si>
  <si>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</si>
  <si>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</si>
  <si>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</si>
  <si>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</si>
  <si>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</si>
  <si>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</si>
  <si>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</si>
  <si>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</si>
  <si>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</si>
  <si>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</si>
  <si>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</si>
  <si>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</si>
  <si>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</si>
  <si>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</si>
  <si>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</si>
  <si>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</si>
  <si>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</si>
  <si>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</si>
  <si>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</si>
  <si>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</si>
  <si>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</si>
  <si>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</si>
  <si>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</si>
  <si>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</si>
  <si>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</si>
  <si>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</si>
  <si>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</si>
  <si>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</si>
  <si>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</si>
  <si>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</si>
  <si>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</si>
  <si>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</si>
  <si>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</si>
  <si>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</si>
  <si>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</si>
  <si>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</si>
  <si>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</si>
  <si>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</si>
  <si>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</si>
  <si>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</si>
  <si>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</si>
  <si>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</si>
  <si>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</si>
  <si>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</si>
  <si>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</si>
  <si>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</si>
  <si>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</si>
  <si>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</si>
  <si>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</si>
  <si>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</si>
  <si>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</si>
  <si>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</si>
  <si>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</si>
  <si>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</si>
  <si>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</si>
  <si>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</si>
  <si>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</si>
  <si>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</si>
  <si>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</si>
  <si>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</si>
  <si>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</si>
  <si>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</si>
  <si>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</si>
  <si>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</si>
  <si>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</si>
  <si>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</si>
  <si>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</si>
  <si>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</si>
  <si>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</si>
  <si>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</si>
  <si>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</si>
  <si>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</si>
  <si>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</si>
  <si>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</si>
  <si>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</si>
  <si>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</si>
  <si>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</si>
  <si>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</si>
  <si>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</si>
  <si>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</si>
  <si>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</si>
  <si>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</si>
  <si>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</si>
  <si>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</si>
  <si>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</si>
  <si>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</si>
  <si>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</si>
  <si>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</si>
  <si>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</si>
  <si>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</si>
  <si>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</si>
  <si>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</si>
  <si>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</si>
  <si>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</si>
  <si>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</si>
  <si>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</si>
  <si>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</si>
  <si>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</si>
  <si>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</si>
  <si>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</si>
  <si>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</si>
  <si>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</si>
  <si>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</si>
  <si>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</si>
  <si>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</si>
  <si>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</si>
  <si>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</si>
  <si>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</si>
  <si>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</si>
  <si>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</si>
  <si>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</si>
  <si>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</si>
  <si>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</si>
  <si>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</si>
  <si>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</si>
  <si>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</si>
  <si>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</si>
  <si>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</si>
  <si>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</si>
  <si>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</si>
  <si>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</si>
  <si>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</si>
  <si>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</si>
  <si>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</si>
  <si>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</si>
  <si>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</si>
  <si>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</si>
  <si>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</si>
  <si>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</si>
  <si>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</si>
  <si>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</si>
  <si>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</si>
  <si>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</si>
  <si>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</si>
  <si>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</si>
  <si>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</si>
  <si>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</si>
  <si>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</si>
  <si>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</si>
  <si>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</si>
  <si>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</si>
  <si>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</si>
  <si>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</si>
  <si>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</si>
  <si>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</si>
  <si>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</si>
  <si>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</si>
  <si>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</si>
  <si>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</si>
  <si>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</si>
  <si>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</si>
  <si>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</si>
  <si>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</si>
  <si>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</si>
  <si>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</si>
  <si>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</si>
  <si>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</si>
  <si>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</si>
  <si>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</si>
  <si>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</si>
  <si>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</si>
  <si>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</si>
  <si>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</si>
  <si>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</si>
  <si>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</si>
  <si>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</si>
  <si>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</si>
  <si>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</si>
  <si>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</si>
  <si>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</si>
  <si>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</si>
  <si>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</si>
  <si>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</si>
  <si>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</si>
  <si>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</si>
  <si>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</si>
  <si>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</si>
  <si>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</si>
  <si>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</si>
  <si>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</si>
  <si>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</si>
  <si>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</si>
  <si>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</si>
  <si>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</si>
  <si>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</si>
  <si>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</si>
  <si>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</si>
  <si>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</si>
  <si>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</si>
  <si>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</si>
  <si>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</si>
  <si>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</si>
  <si>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</si>
  <si>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</si>
  <si>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</si>
  <si>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</si>
  <si>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</si>
  <si>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</si>
  <si>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</si>
  <si>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</si>
  <si>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</si>
  <si>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</si>
  <si>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</si>
  <si>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PCM-20251121-00000821</t>
  </si>
  <si>
    <t>ETA 45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</si>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</sst>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319.74374618055299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45982.692172106479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45982.692172106479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45982.692172106479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45982.692172106479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45982.692172106479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45982.692172106479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45982.692172106479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45982.692172106479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45982.692172106479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45982.692172106479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45982.692172106479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45982.692172106479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45982.692172106479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45982.692172106479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45982.692172106479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45982.692172106479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45982.692172106479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45982.692172106479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45982.692172106479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45982.692172106479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45982.692172106479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45982.692172106479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45982.692172106479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45982.692172106479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45982.692172106479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45982.692172106479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45982.692172106479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45982.692172106479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45982.692172106479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45982.692172106479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45982.692172106479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45982.692172106479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45982.692172106479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45982.692172106479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45982.692172106479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45982.692172106479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45982.692172106479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45982.692172106479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45982.692172106479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45982.692172106479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45982.692172106479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45982.692172106479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45982.692172106479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45982.692172106479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45982.692172106479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45982.692172106479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45982.692172106479</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45982.692172106479</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157.69233437500225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9" t="s">
        <v>24505</v>
      </c>
      <c r="E4" s="102" t="s">
        <v>39021</v>
      </c>
      <c r="F4" s="103">
        <v>45982.66443287037</v>
      </c>
      <c r="G4" s="104">
        <f ca="1">IFERROR(NOW()-F4,"-")</f>
        <v>2.773923610948259E-2</v>
      </c>
      <c r="H4" s="103">
        <v>45982.658877314818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45982.692172106479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45982.692172106479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45982.692172106479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45982.692172106479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45982.692172106479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45982.692172106479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45982.692172106479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45982.692172106479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45982.692172106479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45982.692172106479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45982.692172106479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45982.692172106479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45982.692172106479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45982.692172106479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45982.692172106479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45982.692172106479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45982.692172106479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45982.692172106479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45982.692172106479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45982.692172106479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45982.692172106479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45982.692172106479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45982.692172106479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45982.692172106479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45982.692172106479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45982.692172106479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45982.692172106479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45982.692172106479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45982.692172106479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45982.692172106479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45982.692172106479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45982.692172106479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45982.692172106479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45982.692172106479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45982.692172106479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45982.692172106479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45982.692172106479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45982.692172106479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45982.692172106479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45982.692172106479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45982.692172106479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45982.692172106479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45982.692172106479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45982.692172106479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45982.692172106479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45982.692172106479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45982.692172106479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45982.692172106479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45982.692172106479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45982.692172106479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45982.692172106479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45982.692172106479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45982.692172106479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45982.692172106479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45982.692172106479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45982.692172106479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45982.692172106479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45982.692172106479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45982.692172106479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45982.692172106479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45982.692172106479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45982.692172106479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45982.692172106479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45982.692172106479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45982.692172106479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45982.692172106479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45982.692172106479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45982.692172106479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45982.692172106479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45982.692172106479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45982.692172106479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45982.692172106479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45982.692172106479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45982.692172106479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45982.692172106479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45982.692172106479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45982.692172106479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45982.692172106479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45982.692172106479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45982.692172106479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45982.692172106479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45982.692172106479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45982.692172106479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45982.692172106479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45982.692172106479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45982.692172106479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45982.692172106479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45982.692172106479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45982.692172106479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45982.692172106479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45982.692172106479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45982.692172106479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45982.692172106479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45982.692172106479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45982.692172106479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45982.692172106479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45982.692172106479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45982.692172106479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45982.692172106479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45982.692172106479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45982.692172106479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45982.692172106479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45982.692172106479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45982.692172106479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45982.692172106479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45982.692172106479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45982.692172106479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45982.692172106479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45982.692172106479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45982.692172106479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45982.692172106479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45982.692172106479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45982.692172106479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45982.692172106479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45982.692172106479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45982.692172106479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45982.692172106479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45982.692172106479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45982.692172106479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45982.692172106479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45982.692172106479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45982.692172106479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45982.692172106479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45982.692172106479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45982.692172106479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45982.692172106479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45982.692172106479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45982.692172106479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45982.692172106479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45982.692172106479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45982.692172106479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45982.692172106479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45982.692172106479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45982.692172106479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45982.692172106479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45982.692172106479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45982.692172106479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45982.692172106479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45982.692172106479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45982.692172106479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45982.692172106479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45982.692172106479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45982.692172106479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45982.692172106479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45982.692172106479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45982.692172106479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45982.692172106479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45982.692172106479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45982.692172106479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45982.692172106479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45982.692172106479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45982.692172106479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45982.692172106479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45982.692172106479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45982.692172106479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45982.692172106479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45982.692172106479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45982.692172106479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45982.692172106479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45982.692172106479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45982.692172106479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45982.692172106479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45982.692172337964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45982.692172337964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45982.692172337964</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45982.692172337964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45982.692172337964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45982.692172337964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45982.692172337964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45982.692172337964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45982.692172337964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45982.692172337964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45982.692172337964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45982.692172337964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45982.692172337964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45982.692172337964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45982.692172337964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45982.692172337964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45982.692172337964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45982.692172337964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45982.692172337964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45982.692172337964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45982.692172337964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45982.692172337964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45982.692172337964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45982.692172337964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45982.692172337964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45982.692172337964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45982.692172337964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45982.692172337964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45982.692172337964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45982.692172337964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45982.692172337964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45982.692172337964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45982.692172337964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45982.692172337964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45982.692172337964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45982.692172337964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45982.692172337964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45982.692172337964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45982.692172337964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45982.692172337964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45982.692172337964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45982.692172337964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45982.692172337964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45982.692172337964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45982.692172337964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45982.692172337964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45982.692172337964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45982.692172337964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45982.692172337964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45982.692172337964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45982.692172337964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45982.692172337964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45982.692172337964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45982.692172337964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45982.692172337964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45982.692172337964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45982.692172337964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45982.692172337964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45982.692172337964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45982.692172337964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45982.692172337964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45982.692172337964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45982.692172337964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45982.692172337964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45982.692172337964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45982.692172337964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45982.692172337964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45982.692172337964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45982.692172337964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45982.692172337964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45982.692172337964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45982.692172337964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45982.692172337964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45982.692172337964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45982.692172337964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45982.692172337964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45982.692172337964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45982.692172337964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45982.692172337964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45982.692172337964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45982.692172337964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45982.692172337964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45982.692172337964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45982.692172337964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45982.692172337964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45982.692172337964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45982.692172337964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45982.692172337964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45982.692172337964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45982.692172337964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45982.692172337964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45982.692172337964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45982.692172337964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45982.692172337964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45982.692172337964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45982.692172337964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45982.692172337964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45982.692172337964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45982.692172337964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45982.692172337964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45982.692172337964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45982.692172337964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45982.692172337964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45982.692172337964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45982.692172337964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45982.692172337964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45982.692172337964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45982.692172337964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45982.692172337964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45982.692172337964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45982.692172337964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45982.692172337964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45982.692172337964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45982.692172337964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45982.692172337964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45982.692172337964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45982.692172337964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45982.692172337964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45982.692172337964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45982.692172337964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45982.692172337964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45982.692172337964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45982.692172337964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45982.692172337964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45982.692172337964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45982.692172337964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45982.692172337964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45982.692172337964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45982.692172337964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45982.692172337964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45982.692172337964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45982.692172337964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45982.692172337964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45982.692172337964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45982.692172337964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45982.692172337964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45982.692172337964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45982.692172337964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45982.692172337964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45982.692172337964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45982.692172337964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45982.692172337964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45982.692172337964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45982.692172337964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45982.692172337964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45982.692172337964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45982.692172337964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45982.692172337964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45982.692172337964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45982.692172337964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45982.692172337964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45982.692172337964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45982.692172337964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45982.692172337964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45982.692172337964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45982.692172337964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45982.692172337964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45982.692172337964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45982.692172337964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45982.692172337964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45982.692172337964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45982.692172337964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45982.692172337964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45982.692172337964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45982.692172337964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45982.692172337964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45982.692172337964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45982.692172337964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45982.692172337964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45982.692172337964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45982.692172337964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45982.692172337964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45982.692172337964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45982.692172337964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45982.692172337964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45982.692172337964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45982.692172337964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45982.692172337964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45982.692172337964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45982.692172337964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45982.692172337964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45982.692172337964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45982.692172337964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45982.692172337964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45982.692172337964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45982.692172337964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45982.692172337964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45982.692172337964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45982.692172337964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45982.692172337964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45982.692172337964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45982.692172337964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45982.692172337964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45982.692172337964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45982.692172337964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45982.692172337964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45982.692172337964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45982.692172337964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45982.692172337964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45982.692172337964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45982.692172337964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45982.692172337964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45982.692172337964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45982.692172337964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45982.692172337964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45982.692172337964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45982.692172337964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45982.692172337964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45982.692172337964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45982.692172337964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45982.692172337964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45982.692172337964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45982.692172337964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45982.692172337964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45982.692172337964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45982.692172337964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45982.692172337964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45982.692172337964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45982.692172337964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45982.692172337964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45982.692172337964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45982.692172337964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45982.692172337964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45982.692172337964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45982.692172337964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45982.692172337964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45982.692172337964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45982.692172337964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45982.692172337964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45982.692172337964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45982.692172337964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45982.692172337964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45982.692172337964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45982.692172337964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45982.692172337964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45982.692172337964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45982.692172337964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45982.692172337964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45982.692172337964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45982.692172337964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45982.692172337964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45982.692172337964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45982.692172337964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45982.692172337964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45982.692172337964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45982.692172337964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45982.692172337964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45982.692172337964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45982.692172337964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45982.692172337964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45982.692172337964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45982.692172337964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45982.692172337964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45982.692172337964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45982.692172337964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45982.692172337964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45982.692172337964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45982.692172337964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45982.692172337964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45982.692172337964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45982.692172337964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45982.692172337964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45982.692172337964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45982.692172337964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45982.692172337964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45982.692172337964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45982.692172337964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45982.692172337964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45982.692172337964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45982.692172337964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45982.692172337964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45982.692172337964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45982.692172337964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45982.692172337964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45982.692172337964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45982.692172337964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45982.692172337964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45982.692172337964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45982.692172337964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45982.692172337964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45982.692172337964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45982.692172337964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45982.692172337964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45982.692172337964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45982.692172337964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45982.692172337964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45982.692172337964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45982.692172337964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45982.692172337964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45982.692172337964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45982.692172337964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45982.692172337964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45982.692172337964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45982.692172337964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45982.692172337964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45982.692172337964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45982.692172337964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45982.692172337964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45982.692172337964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45982.692172337964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45982.692172337964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45982.692172337964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45982.692172337964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45982.692172337964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45982.692172337964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45982.692172337964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45982.692172337964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45982.692172337964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45982.692172337964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45982.692172337964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45982.692172337964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45982.692172337964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45982.692172337964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45982.692172337964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45982.692172337964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45982.692172337964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45982.692172337964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45982.692172337964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45982.692172337964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45982.692172337964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45982.692172337964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45982.692172337964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45982.692172337964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45982.692172337964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45982.692172337964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45982.692172337964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45982.692172337964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45982.692172337964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45982.692172337964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45982.692172337964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45982.692172337964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45982.692172337964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45982.692172337964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45982.692172337964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45982.692172337964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45982.692172337964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45982.692172337964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45982.692172337964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45982.692172337964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45982.692172337964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45982.692172337964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45982.692172337964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45982.692172337964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45982.692172337964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45982.692172337964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45982.692172337964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45982.692172337964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45982.692172337964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45982.692172337964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45982.692172337964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45982.692172337964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45982.692172337964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45982.692172337964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45982.692172337964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45982.692172337964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45982.692172337964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45982.692172337964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45982.692172337964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45982.692172337964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45982.692172337964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45982.692172337964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45982.692172337964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45982.692172337964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45982.692172337964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45982.692172337964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45982.692172337964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45982.692172337964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45982.692172337964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45982.692172337964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45982.692172337964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45982.692172337964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45982.692172337964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45982.692172337964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45982.692172337964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45982.692172337964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45982.692172337964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45982.692172337964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45982.692172337964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45982.692172337964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45982.692172337964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45982.692172337964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45982.692172337964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45982.692172337964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45982.692172337964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45982.692172337964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45982.692172337964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45982.692172337964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45982.692172337964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45982.692172337964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45982.692172337964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45982.692172337964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45982.692172337964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45982.692172337964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45982.692172337964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45982.692172337964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45982.692172337964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45982.692172337964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45982.692172337964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45982.692172337964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45982.692172337964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45982.692172337964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45982.692172337964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45982.692172337964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45982.692172337964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45982.692172337964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45982.692172337964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45982.692172337964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45982.692172337964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45982.692172337964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45982.692172337964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45982.692172337964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45982.692172337964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45982.692172337964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45982.692172337964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45982.692172337964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45982.692172337964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45982.692172337964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45982.692172337964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45982.692172337964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45982.692172337964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45982.692172337964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45982.692172337964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45982.692172337964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45982.692172337964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45982.692172337964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45982.692172337964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45982.692172337964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45982.692172337964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45982.692172337964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45982.692172337964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45982.692172337964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45982.692172337964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45982.692172337964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45982.692172337964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45982.692172337964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45982.692172337964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45982.692172337964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45982.692172337964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45982.692172337964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45982.692172337964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45982.692172337964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45982.692172337964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45982.692172337964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45982.692172337964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45982.692172337964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45982.692172337964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45982.692172337964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45982.692172337964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45982.692172337964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45982.692172337964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45982.692172337964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45982.692172337964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45982.692172337964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45982.692172337964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45982.692172337964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45982.692172337964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45982.692172337964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45982.692172337964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45982.692172337964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45982.692172337964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45982.692172337964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45982.692172337964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45982.692172337964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45982.692172337964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45982.692172337964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45982.692172337964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45982.692172337964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45982.692172337964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45982.692172337964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45982.692172337964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45982.692172337964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45982.692172337964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45982.692172337964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45982.692172337964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45982.692172337964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45982.692172337964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45982.692172337964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45982.692172337964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45982.692172337964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45982.692172337964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45982.692172337964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45982.692172337964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45982.692172337964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45982.692172337964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45982.692172337964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45982.692172337964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45982.692172337964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45982.692172337964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45982.692172337964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45982.692172337964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45982.692172337964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45982.692172337964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45982.692172337964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45982.692172337964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45982.692172337964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45982.692172337964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45982.692172337964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45982.692172337964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45982.692172337964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45982.692172337964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45982.692172337964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45982.692172337964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45982.692172337964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45982.692172337964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45982.692172337964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45982.692172337964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45982.692172337964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45982.692172337964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45982.692172337964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45982.692172337964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45982.692172337964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45982.692172337964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45982.692172337964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45982.692172337964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45982.692172337964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45982.692172337964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45982.692172337964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45982.692172337964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45982.692172337964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45982.692172337964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45982.692172337964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45982.692172337964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45982.692172337964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45982.692172337964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45982.692172337964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45982.692172337964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45982.692172337964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45982.692172337964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45982.692172337964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45982.692172337964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45982.692172337964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45982.692172337964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45982.692172337964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45982.692172337964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45982.692172337964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45982.692172337964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45982.692172337964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45982.692172337964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45982.692172337964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45982.692172337964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45982.692172337964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45982.692172337964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45982.692172337964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45982.692172337964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45982.692172337964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45982.692172337964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45982.692172337964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45982.692172337964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45982.692172337964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45982.692172337964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45982.692172337964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45982.692172337964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45982.692172337964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45982.692172337964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45982.692172337964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45982.692172337964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45982.692172337964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45982.692172337964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45982.692172337964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45982.692172337964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45982.692172337964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45982.692172337964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45982.692172337964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45982.692172337964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45982.692172337964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45982.692172337964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45982.692172337964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45982.692172337964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45982.692172337964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45982.692172337964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45982.692172337964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45982.692172337964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45982.692172337964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45982.692172337964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45982.692172337964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45982.692172337964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45982.692172337964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45982.692172337964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45982.692172337964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45982.692172337964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45982.692172337964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45982.692172337964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45982.692172337964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45982.692172337964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45982.692172337964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45982.692172337964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45982.692172337964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45982.692172337964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45982.692172337964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45982.692172337964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45982.692172337964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45982.692172337964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45982.692172337964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45982.692172337964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45982.692172337964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45982.692172337964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45982.692172337964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45982.692172337964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45982.692172337964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45982.692172337964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45982.692172337964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45982.692172337964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45982.692172337964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45982.692172337964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45982.692172337964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45982.692172337964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45982.692172337964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45982.692172337964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45982.692172337964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45982.692172337964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45982.692172337964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45982.692172337964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45982.692172337964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45982.692172337964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45982.692172337964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45982.692172337964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45982.692172337964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45982.692172337964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45982.692172337964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45982.692172337964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45982.692172337964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45982.692172337964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45982.692172337964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45982.692172337964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45982.692172337964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45982.692172337964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45982.692172337964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45982.692172337964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45982.692172337964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45982.692172337964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45982.692172337964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45982.692172337964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45982.692172337964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45982.692172337964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45982.692172337964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45982.692172337964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45982.692172337964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45982.692172337964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45982.692172337964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45982.692172337964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45982.692172337964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45982.692172337964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45982.692172337964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45982.692172337964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45982.692172337964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45982.692172337964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45982.692172337964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45982.692172337964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45982.692172337964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45982.692172337964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45982.692172337964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45982.692172337964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45982.692172337964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45982.692172337964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45982.692172337964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45982.692172337964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45982.692172337964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45982.692172337964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45982.692172337964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45982.692172337964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45982.692172337964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45982.692172337964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45982.692172337964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45982.692172337964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45982.692172337964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45982.692172337964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45982.692172337964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45982.692172337964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45982.692172337964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45982.692172337964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45982.692172337964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45982.692172337964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45982.692172337964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45982.692172337964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45982.692172337964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45982.692172337964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45982.692172337964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45982.692172337964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45982.692172337964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45982.692172337964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45982.692172337964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45982.692172337964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45982.692172337964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45982.692172337964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45982.692172337964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45982.692172337964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45982.692172337964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45982.692172337964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45982.692172337964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45982.692172337964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45982.692172337964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45982.692172337964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45982.692172337964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45982.692172337964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45982.692172337964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45982.692172337964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45982.692172337964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45982.692172337964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45982.692172337964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45982.692172337964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45982.692172337964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45982.692172337964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45982.692172337964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45982.692172337964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45982.692172337964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45982.692172337964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45982.692172337964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45982.692172337964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45982.692172337964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45982.692172337964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45982.692172337964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45982.692172337964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45982.692172337964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45982.692172337964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45982.692172337964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45982.692172337964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45982.692172337964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45982.692172337964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45982.692172337964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45982.692172337964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45982.692172337964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45982.692172337964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45982.692172337964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45982.692172337964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45982.692172337964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45982.692172337964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45982.692172337964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45982.692172337964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45982.692172337964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45982.692172337964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45982.692172337964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45982.692172337964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45982.692172337964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45982.692172337964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45982.692172337964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45982.692172337964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45982.692172337964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45982.692172337964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45982.692172337964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45982.692172337964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45982.692172337964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45982.692172337964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45982.692172337964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45982.692172337964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45982.692172337964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45982.692172337964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45982.692172337964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45982.692172337964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45982.692172337964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45982.692172337964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45982.692172337964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45982.692172337964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45982.692172337964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45982.692172337964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45982.692172337964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45982.692172337964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45982.692172337964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45982.692172337964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45982.692172337964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45982.692172337964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45982.692172337964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45982.692172337964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45982.692172337964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45982.692172337964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45982.692172337964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45982.692172337964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45982.692172337964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45982.692172337964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45982.692172337964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45982.692172337964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45982.692172337964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45982.692172337964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45982.692172337964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45982.692172337964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45982.692172337964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45982.692172337964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45982.692172337964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45982.692172337964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45982.692172337964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45982.692172337964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45982.692172337964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45982.692172337964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45982.692172337964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45982.692172337964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45982.692172337964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45982.692172337964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45982.692172337964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45982.692172337964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45982.692172337964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45982.692172337964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45982.692172337964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45982.692172337964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45982.692172337964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45982.692172337964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45982.692172337964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45982.692172337964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45982.692172337964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45982.692172337964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45982.692172337964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45982.692172337964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45982.692172337964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45982.692172337964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45982.692172337964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45982.692172337964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45982.692172337964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45982.692172337964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45982.692172337964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45982.692172337964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45982.692172337964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45982.692172337964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45982.692172337964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45982.692172337964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45982.692172337964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45982.692172337964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45982.692172337964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45982.692172337964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45982.692172337964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45982.692172337964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45982.692172337964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45982.692172337964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45982.692172337964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45982.692172337964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45982.692172337964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45982.692172337964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45982.692172337964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45982.692172337964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45982.692172337964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45982.692172337964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45982.692172337964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45982.692172337964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45982.692172337964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45982.692172337964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45982.692172337964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45982.692172337964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45982.692172337964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45982.692172337964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45982.692172337964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45982.692172337964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45982.692172337964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45982.692172337964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45982.692172337964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45982.692172337964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45982.692172337964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45982.692172337964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45982.692172337964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45982.692172337964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45982.692172337964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45982.692172337964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45982.692172337964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45982.692172337964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45982.692172337964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45982.692172337964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45982.692172337964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45982.692172337964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45982.692172337964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45982.692172337964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45982.692172337964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45982.692172337964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45982.692172337964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45982.692172337964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45982.692172337964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45982.692172337964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45982.692172337964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45982.692172337964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45982.692172337964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45982.692172337964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45982.692172337964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45982.692172337964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45982.692172337964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45982.692172337964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45982.692172337964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45982.692172337964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45982.692172337964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45982.692172337964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45982.692172337964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45982.692172337964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45982.692172337964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45982.692172337964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45982.692172337964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45982.692172337964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45982.692172337964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45982.692172337964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45982.692172337964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45982.692172337964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45982.692172337964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45982.692172337964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45982.692172337964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45982.692172337964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45982.692172337964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45982.692172337964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45982.692172337964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45982.692172337964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45982.692172337964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45982.692172337964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45982.692172337964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45982.692172337964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45982.692172337964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45982.692172337964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45982.692172337964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45982.692172337964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45982.692172337964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45982.692172337964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45982.692172337964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45982.692172337964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45982.692172337964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45982.692172337964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45982.692172337964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45982.692172337964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45982.692172337964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45982.692172337964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45982.692172337964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45982.692172337964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45982.692172337964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45982.692172337964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45982.692172337964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45982.692172337964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45982.692172337964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45982.692172337964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45982.692172337964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45982.692172337964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45982.692172337964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45982.692172337964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45982.692172337964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45982.692172337964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45982.692172337964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45982.692172337964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45982.692172337964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45982.692172337964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45982.692172337964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45982.692172337964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45982.692172337964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45982.692172337964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45982.692172337964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45982.692172337964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45982.692172337964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45982.692172337964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45982.692172337964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45982.692172337964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45982.692172337964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45982.692172337964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45982.692172337964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45982.692172337964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45982.692172337964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45982.692172337964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45982.692172337964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45982.692172337964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45982.692172337964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45982.692172337964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45982.692172337964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45982.692172337964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45982.692172337964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45982.692172337964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45982.692172337964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45982.692172337964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45982.692172337964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45982.692172337964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45982.692172337964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45982.692172337964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45982.692172337964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45982.692172337964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45982.692172337964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45982.692172337964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45982.692172337964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45982.692172337964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45982.692172337964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45982.692172337964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45982.692172337964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45982.692172337964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45982.692172337964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45982.692172337964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279.21145451388293</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4" ca="1" si="0">IFERROR(NOW()-F3,"")</f>
        <v>45982.692172106479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45982.692172106479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45982.692172106479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45982.692172106479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45982.692172106479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45982.692172106479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45982.692172106479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45982.692172106479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45982.692172106479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45982.692172106479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45982.692172106479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45982.692172106479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45982.692172106479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45982.692172106479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45982.692172106479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45982.692172106479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45982.692172106479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45982.692172106479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45982.692172106479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45982.692172106479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45982.692172106479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45982.692172106479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45982.692172106479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45982.692172106479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45982.692172106479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45982.692172106479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45982.692172106479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45982.692172106479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45982.692172106479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45982.692172106479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45982.692172106479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45982.692172106479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45982.692172106479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45982.692172106479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45982.692172106479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45982.692172106479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45982.692172106479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45982.692172106479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45982.692172106479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45982.692172106479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45982.692172106479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45982.692172106479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45982.692172106479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45982.692172106479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45982.692172106479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45982.692172106479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45982.692172106479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45982.692172106479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45982.692172106479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45982.692172106479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45982.692172106479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45982.692172106479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45982.692172106479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45982.692172106479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45982.692172106479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45982.692172106479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45982.692172106479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45982.692172106479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45982.692172106479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45982.692172106479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45982.692172106479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45982.692172106479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45982.692172106479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45982.692172106479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45982.692172106479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45982.692172106479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45982.692172106479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45982.692172106479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45982.692172106479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45982.692172106479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45982.692172106479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45982.692172106479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45982.692172106479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45982.692172106479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45982.692172106479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45982.692172106479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45982.692172106479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45982.692172106479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45982.692172106479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45982.692172106479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45982.692172106479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45982.692172106479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45982.692172106479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45982.692172106479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45982.692172106479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45982.692172106479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45982.692172106479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45982.692172106479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45982.692172106479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45982.692172106479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45982.692172106479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45982.692172106479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45982.692172106479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45982.692172106479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45982.692172106479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45982.692172106479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45982.692172106479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45982.692172106479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45982.692172106479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45982.692172106479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45982.692172106479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45982.692172106479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45982.692172106479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45982.692172106479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45982.692172106479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45982.692172106479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45982.692172106479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45982.692172106479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45982.692172106479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45982.692172106479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45982.692172106479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45982.692172106479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45982.692172106479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45982.692172106479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45982.692172106479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45982.692172106479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45982.692172106479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45982.692172106479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45982.692172106479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45982.692172106479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45982.692172106479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45982.692172106479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45982.692172106479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45982.692172106479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45982.692172106479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45982.692172106479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45982.692172106479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45982.692172106479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45982.692172106479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45982.692172106479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45982.692172106479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45982.692172106479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45982.692172106479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45982.692172106479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45982.692172106479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45982.692172106479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45982.692172106479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45982.692172106479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45982.692172106479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45982.692172106479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45982.692172106479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45982.692172106479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45982.692172106479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45982.692172106479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45982.692172106479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45982.692172106479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45982.692172106479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45982.692172106479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45982.692172106479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45982.692172106479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45982.692172106479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45982.692172106479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45982.692172106479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45982.692172106479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45982.692172106479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45982.692172106479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45982.692172106479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45982.692172106479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45982.692172106479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45982.692172106479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45982.692172106479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45982.692172106479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45982.692172106479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45982.692172106479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45982.692172106479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45982.692172106479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45982.692172106479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45982.692172106479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45982.692172106479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45982.692172106479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45982.692172106479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45982.692172106479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45982.692172106479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45982.692172106479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45982.692172106479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45982.692172106479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45982.692172106479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45982.692172106479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45982.692172106479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45982.692172106479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45982.692172106479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45982.692172106479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45982.692172106479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45982.692172106479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45982.692172106479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45982.692172106479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45982.692172106479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45982.692172106479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45982.692172106479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45982.692172106479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45982.692172106479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45982.692172106479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45982.692172106479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45982.692172106479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45982.692172106479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45982.692172106479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45982.692172106479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45982.692172106479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45982.692172106479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45982.692172106479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45982.692172106479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45982.692172106479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45982.692172106479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45982.692172106479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45982.692172106479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45982.692172106479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45982.692172106479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45982.692172106479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45982.692172106479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45982.692172106479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45982.692172106479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45982.692172106479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45982.692172106479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45982.692172106479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45982.692172106479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45982.692172106479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45982.692172106479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45982.692172106479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45982.692172106479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45982.692172106479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45982.692172106479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45982.692172106479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45982.692172106479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45982.692172106479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45982.692172106479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45982.692172106479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45982.692172106479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45982.692172106479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45982.692172106479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45982.692172106479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45982.692172106479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45982.692172106479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45982.692172106479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45982.692172106479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45982.692172106479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45982.692172106479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45982.692172106479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45982.692172106479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45982.692172106479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45982.692172106479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45982.692172106479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45982.692172106479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45982.692172106479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45982.692172106479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45982.692172106479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45982.692172106479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45982.692172106479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45982.692172106479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45982.692172106479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45982.692172106479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45982.692172106479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45982.692172106479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45982.692172106479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45982.692172106479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45982.692172106479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45982.692172106479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45982.692172106479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45982.692172106479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45982.692172106479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45982.692172106479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45982.692172106479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45982.692172106479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45982.692172106479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45982.692172106479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45982.692172106479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45982.692172106479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45982.692172106479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45982.692172106479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45982.692172106479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45982.692172106479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45982.692172106479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45982.692172106479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45982.692172106479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45982.692172106479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45982.692172106479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45982.692172106479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45982.692172106479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45982.692172106479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45982.692172106479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45982.692172106479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45982.692172106479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45982.692172106479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45982.692172106479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45982.692172106479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45982.692172106479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45982.692172106479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45982.692172106479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45982.692172106479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45982.692172106479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45982.692172106479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45982.692172106479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45982.692172106479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45982.692172106479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45982.692172106479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45982.692172106479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45982.692172106479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45982.692172106479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45982.692172106479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45982.692172106479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45982.692172106479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45982.692172106479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45982.692172106479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45982.692172106479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45982.692172106479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45982.692172106479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45982.692172106479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45982.692172106479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45982.692172106479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45982.692172106479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45982.692172106479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45982.692172106479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45982.692172106479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45982.692172106479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45982.692172106479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45982.692172106479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45982.692172106479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45982.692172106479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45982.692172106479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45982.692172106479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45982.692172106479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45982.692172106479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45982.692172106479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45982.692172106479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45982.692172106479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45982.692172106479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45982.692172106479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45982.692172106479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45982.692172106479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45982.692172106479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45982.692172106479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45982.692172106479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45982.692172106479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45982.692172106479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45982.692172106479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45982.692172106479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45982.692172106479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45982.692172106479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45982.692172106479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45982.692172106479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45982.692172106479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45982.692172106479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45982.692172106479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45982.692172106479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45982.692172106479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45982.692172106479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45982.692172106479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45982.692172106479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45982.692172106479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45982.692172106479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45982.692172106479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45982.692172106479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45982.692172106479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45982.692172106479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45982.692172106479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45982.692172106479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45982.692172106479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45982.692172106479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45982.692172106479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45982.692172106479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45982.692172106479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45982.692172106479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45982.692172106479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45982.692172106479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45982.692172106479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45982.692172106479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45982.692172106479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45982.692172106479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45982.692172106479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45982.692172106479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45982.692172106479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45982.692172106479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45982.692172106479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45982.692172106479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45982.692172106479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45982.692172106479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45982.692172106479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45982.692172106479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45982.692172106479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45982.692172106479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45982.692172106479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45982.692172106479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45982.692172106479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45982.692172106479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45982.692172106479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45982.692172106479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45982.692172106479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45982.692172106479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45982.692172106479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45982.692172106479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45982.692172106479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45982.692172106479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45982.692172106479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45982.692172106479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45982.692172106479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45982.692172106479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45982.692172106479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45982.692172106479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45982.692172106479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45982.692172106479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45982.692172106479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45982.692172106479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45982.692172106479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45982.692172106479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45982.692172106479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45982.692172106479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45982.692172106479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45982.692172106479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45982.692172106479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45982.692172106479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45982.692172106479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45982.692172106479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45982.692172106479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45982.692172106479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45982.692172106479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45982.692172106479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45982.692172106479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45982.692172106479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45982.692172106479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45982.692172106479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45982.692172106479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45982.692172106479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45982.692172106479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45982.692172106479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45982.692172106479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45982.692172106479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45982.692172106479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45982.692172106479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45982.692172106479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45982.692172106479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45982.692172106479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45982.692172106479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45982.692172106479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45982.692172106479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45982.692172106479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45982.692172106479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45982.692172106479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45982.692172106479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45982.692172106479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45982.692172106479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45982.692172106479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45982.692172106479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45982.692172106479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45982.692172106479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45982.692172106479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45982.692172106479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45982.692172106479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45982.692172106479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45982.692172106479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45982.692172106479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45982.692172106479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45982.692172106479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45982.692172106479</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abSelected="1" topLeftCell="C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90.8601121527754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56.503295023147075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34.031061226851307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5.1773688657413004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1.3188734953655512</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R5</v>
      </c>
      <c r="C7" s="109"/>
      <c r="D7" s="109" t="s">
        <v>32272</v>
      </c>
      <c r="E7" s="109"/>
      <c r="F7" s="109"/>
      <c r="G7" s="111">
        <f ca="1">IFERROR(NOW()-F7,"")</f>
        <v>45982.692172106479</v>
      </c>
      <c r="H7" s="109"/>
      <c r="I7" s="109" t="str">
        <f>IFERROR(VLOOKUP(D7,DB!A:F,6,0),"")</f>
        <v>SCECO</v>
      </c>
      <c r="J7" s="109" t="str">
        <f>IFERROR(VLOOKUP(D7,DB!A:G,7,0),"")</f>
        <v>In progress</v>
      </c>
      <c r="K7" s="109"/>
      <c r="L7" s="109" t="str">
        <f>IFERROR(VLOOKUP(D7,DB!A:I,9,0),"")</f>
        <v>Latis</v>
      </c>
    </row>
    <row r="8" spans="1:13">
      <c r="A8" s="109"/>
      <c r="B8" s="109" t="str">
        <f>IFERROR(VLOOKUP(D8,DB!A:K,11,0),"")</f>
        <v/>
      </c>
      <c r="C8" s="109"/>
      <c r="D8"/>
      <c r="E8" s="109"/>
      <c r="F8" s="109"/>
      <c r="G8" s="111">
        <f ca="1">IFERROR(NOW()-F8,"")</f>
        <v>45982.692172106479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45982.692172106479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45982.692172106479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45982.692172106479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45982.692172106479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45982.692172106479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45982.692172106479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45982.692172106479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45982.692172106479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45982.692172106479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45982.692172106479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45982.692172106479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45982.692172106479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45982.692172106479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45982.692172106479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45982.692172106479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45982.692172106479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45982.692172106479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45982.692172106479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45982.692172106479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45982.692172106479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45982.692172106479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45982.692172106479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45982.692172106479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45982.692172106479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45982.692172106479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45982.692172106479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45982.692172106479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45982.692172106479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45982.692172106479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45982.692172106479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45982.692172106479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45982.692172106479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45982.692172106479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45982.692172106479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45982.692172106479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45982.692172106479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45982.692172106479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45982.692172106479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45982.692172106479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45982.692172106479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45982.692172106479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45982.692172106479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45982.692172106479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45982.692172106479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45982.692172106479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45982.692172106479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45982.692172106479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45982.692172106479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45982.692172106479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45982.692172106479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45982.692172106479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45982.692172106479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45982.692172106479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45982.692172106479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45982.692172106479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45982.692172106479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45982.692172106479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45982.692172106479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45982.692172106479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45982.692172106479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45982.692172106479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45982.692172106479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45982.692172106479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45982.692172106479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45982.692172106479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45982.692172106479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45982.692172106479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45982.692172106479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45982.692172106479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45982.692172106479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45982.692172106479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45982.692172106479</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45982.692172106479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45982.692172106479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45982.692172106479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45982.692172106479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45982.692172106479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45982.692172106479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45982.692172106479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45982.692172106479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45982.692172106479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45982.692172106479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45982.692172106479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45982.692172106479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45982.692172106479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45982.692172106479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45982.692172106479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45982.692172106479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45982.692172106479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45982.692172106479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45982.692172106479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45982.692172106479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45982.692172106479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45982.692172106479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45982.692172106479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45982.692172106479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45982.692172106479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45982.692172106479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45982.692172106479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45982.692172106479</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45982.692172106479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45982.692172106479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45982.692172106479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45982.692172106479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45982.692172106479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45982.692172106479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45982.692172106479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45982.692172106479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45982.692172106479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45982.692172106479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45982.692172106479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45982.692172106479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45982.692172106479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45982.692172106479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45982.692172106479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45982.692172106479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45982.692172106479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45982.692172106479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45982.692172106479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45982.692172106479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45982.692172106479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45982.692172106479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45982.692172106479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45982.692172106479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45982.692172106479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45982.692172106479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45982.692172106479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45982.692172337964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45982.692172337964</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2025-11-21T13:39:21Z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