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9" documentId="120_S{2AC9BD13-BADA-5192-A53E-5A8FF88502F6}" xr6:coauthVersionLast="47" xr6:coauthVersionMax="47" xr10:uidLastSave="{4D684C49-FA5E-480E-AD61-FC699750E4BF}"/>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J2" i="3"/>
  <c r="I2" i="3"/>
  <c r="G2" i="3"/>
  <c r="B2" i="3"/>
  <c r="J12" i="1"/>
  <c r="G9" i="4"/>
  <c r="G10" i="4"/>
  <c r="I3" i="4"/>
  <c r="J3" i="4"/>
  <c r="I4" i="4"/>
  <c r="J4"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3" i="4"/>
  <c r="G3" i="4"/>
  <c r="L3" i="4"/>
  <c r="B4" i="4"/>
  <c r="G4" i="4"/>
  <c r="L4" i="4"/>
  <c r="B5" i="4"/>
  <c r="G5" i="4"/>
  <c r="I5" i="4"/>
  <c r="J5" i="4"/>
  <c r="L5" i="4"/>
  <c r="B6" i="4"/>
  <c r="G6" i="4"/>
  <c r="I6" i="4"/>
  <c r="J6" i="4"/>
  <c r="L6" i="4"/>
  <c r="B7" i="4"/>
  <c r="G7" i="4"/>
  <c r="J7" i="4"/>
  <c r="L7" i="4"/>
  <c r="B8" i="4"/>
  <c r="G8" i="4"/>
  <c r="I8" i="4"/>
  <c r="J8" i="4"/>
  <c r="L8"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<sst xmlns="http://schemas.openxmlformats.org/spreadsheetml/2006/main" count="180281" uniqueCount="39123">
  <si>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</si>
  <si>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</si>
  <si>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</si>
  <si>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</si>
  <si>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</si>
  <si>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</si>
  <si>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</si>
  <si>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</si>
  <si>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</si>
  <si>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</si>
  <si>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</si>
  <si>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</si>
  <si>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</si>
  <si>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</si>
  <si>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</si>
  <si>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</si>
  <si>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</si>
  <si>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</si>
  <si>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</si>
  <si>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</si>
  <si>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</si>
  <si>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</si>
  <si>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</si>
  <si>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</si>
  <si>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</si>
  <si>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</si>
  <si>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</si>
  <si>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</si>
  <si>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</si>
  <si>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</si>
  <si>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</si>
  <si>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</si>
  <si>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</si>
  <si>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</si>
  <si>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</si>
  <si>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</si>
  <si>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</si>
  <si>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</si>
  <si>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</si>
  <si>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</si>
  <si>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</si>
  <si>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</si>
  <si>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</si>
  <si>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</si>
  <si>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</si>
  <si>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</si>
  <si>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</si>
  <si>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</si>
  <si>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</si>
  <si>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</si>
  <si>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</si>
  <si>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</si>
  <si>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</si>
  <si>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</si>
  <si>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</si>
  <si>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</si>
  <si>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</si>
  <si>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</si>
  <si>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</si>
  <si>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</si>
  <si>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</si>
  <si>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</si>
  <si>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</si>
  <si>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</si>
  <si>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</si>
  <si>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</si>
  <si>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</si>
  <si>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</si>
  <si>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</si>
  <si>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</si>
  <si>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</si>
  <si>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</si>
  <si>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</si>
  <si>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</si>
  <si>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</si>
  <si>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</si>
  <si>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</si>
  <si>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</si>
  <si>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</si>
  <si>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</si>
  <si>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</si>
  <si>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</si>
  <si>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</si>
  <si>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</si>
  <si>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</si>
  <si>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</si>
  <si>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</si>
  <si>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</si>
  <si>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</si>
  <si>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</si>
  <si>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</si>
  <si>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</si>
  <si>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</si>
  <si>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</si>
  <si>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</si>
  <si>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</si>
  <si>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</si>
  <si>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</si>
  <si>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</si>
  <si>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</si>
  <si>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</si>
  <si>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</si>
  <si>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</si>
  <si>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</si>
  <si>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</si>
  <si>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</si>
  <si>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</si>
  <si>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</si>
  <si>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</si>
  <si>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</si>
  <si>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</si>
  <si>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</si>
  <si>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</si>
  <si>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</si>
  <si>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</si>
  <si>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</si>
  <si>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</si>
  <si>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</si>
  <si>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</si>
  <si>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</si>
  <si>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</si>
  <si>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</si>
  <si>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</si>
  <si>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</si>
  <si>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</si>
  <si>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</si>
  <si>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</si>
  <si>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</si>
  <si>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</si>
  <si>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</si>
  <si>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</si>
  <si>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</si>
  <si>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</si>
  <si>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</si>
  <si>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</si>
  <si>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</si>
  <si>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</si>
  <si>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</si>
  <si>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</si>
  <si>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</si>
  <si>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</si>
  <si>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</si>
  <si>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</si>
  <si>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</si>
  <si>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</si>
  <si>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</si>
  <si>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</si>
  <si>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</si>
  <si>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</si>
  <si>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</si>
  <si>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</si>
  <si>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</si>
  <si>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</si>
  <si>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</si>
  <si>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</si>
  <si>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</si>
  <si>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</si>
  <si>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</si>
  <si>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</si>
  <si>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</si>
  <si>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</si>
  <si>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</si>
  <si>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</si>
  <si>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</si>
  <si>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</si>
  <si>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</si>
  <si>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</si>
  <si>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</si>
  <si>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</si>
  <si>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</si>
  <si>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</si>
  <si>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</si>
  <si>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</si>
  <si>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</si>
  <si>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</si>
  <si>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</si>
  <si>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</si>
  <si>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</si>
  <si>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</si>
  <si>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</si>
  <si>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</si>
  <si>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</si>
  <si>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</si>
  <si>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</si>
  <si>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</si>
  <si>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</si>
  <si>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</si>
  <si>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</si>
  <si>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</si>
  <si>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</si>
  <si>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</si>
  <si>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</si>
  <si>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</si>
  <si>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</si>
  <si>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</si>
  <si>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</si>
  <si>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</si>
  <si>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</si>
  <si>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</si>
  <si>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</si>
  <si>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</si>
  <si>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</si>
  <si>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</si>
  <si>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</si>
  <si>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</si>
  <si>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</si>
  <si>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</si>
  <si>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</si>
  <si>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</si>
  <si>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</si>
  <si>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</si>
  <si>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</si>
  <si>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</si>
  <si>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</si>
  <si>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</si>
  <si>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</si>
  <si>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</si>
  <si>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</si>
  <si>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</si>
  <si>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</si>
  <si>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</si>
  <si>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</si>
  <si>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</si>
  <si>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</si>
  <si>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</si>
  <si>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</si>
  <si>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</si>
  <si>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</si>
  <si>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</si>
  <si>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</si>
  <si>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</si>
  <si>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</si>
  <si>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</si>
  <si>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</si>
  <si>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</si>
  <si>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</si>
  <si>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</si>
  <si>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</si>
  <si>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</si>
  <si>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</si>
  <si>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</si>
  <si>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</si>
  <si>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</si>
  <si>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</si>
  <si>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</si>
  <si>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</si>
  <si>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</si>
  <si>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</si>
  <si>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</si>
  <si>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</si>
  <si>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</si>
  <si>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</si>
  <si>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</si>
  <si>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</si>
  <si>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</si>
  <si>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</si>
  <si>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</si>
  <si>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</si>
  <si>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</si>
  <si>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</si>
  <si>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</si>
  <si>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</si>
  <si>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</si>
  <si>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</si>
  <si>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</si>
  <si>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</si>
  <si>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</si>
  <si>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</si>
  <si>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</si>
  <si>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</si>
  <si>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</si>
  <si>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</si>
  <si>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</si>
  <si>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</si>
  <si>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</si>
  <si>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</si>
  <si>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</si>
  <si>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</si>
  <si>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</si>
  <si>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</si>
  <si>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</si>
  <si>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</si>
  <si>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</si>
  <si>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</si>
  <si>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</si>
  <si>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</si>
  <si>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</si>
  <si>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</si>
  <si>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</si>
  <si>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</si>
  <si>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</si>
  <si>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</si>
  <si>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</si>
  <si>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</si>
  <si>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</si>
  <si>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</si>
  <si>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</si>
  <si>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</si>
  <si>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</si>
  <si>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</si>
  <si>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</si>
  <si>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</si>
  <si>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</si>
  <si>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</si>
  <si>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</si>
  <si>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</si>
  <si>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</si>
  <si>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</si>
  <si>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</si>
  <si>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</si>
  <si>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</si>
  <si>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</si>
  <si>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</si>
  <si>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</si>
  <si>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</si>
  <si>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</si>
  <si>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</si>
  <si>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</si>
  <si>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</si>
  <si>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</si>
  <si>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</si>
  <si>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</si>
  <si>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</si>
  <si>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</si>
  <si>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</si>
  <si>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</si>
  <si>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</si>
  <si>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</si>
  <si>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</si>
  <si>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</si>
  <si>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</si>
  <si>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</si>
  <si>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</si>
  <si>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</si>
  <si>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</si>
  <si>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</si>
  <si>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</si>
  <si>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</si>
  <si>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</si>
  <si>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</si>
  <si>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</si>
  <si>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</si>
  <si>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</si>
  <si>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</si>
  <si>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</si>
  <si>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</si>
  <si>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</si>
  <si>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</si>
  <si>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</si>
  <si>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</si>
  <si>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</si>
  <si>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</si>
  <si>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</si>
  <si>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</si>
  <si>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</si>
  <si>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</si>
  <si>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</si>
  <si>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</si>
  <si>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</si>
  <si>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</si>
  <si>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</si>
  <si>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</si>
  <si>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</si>
  <si>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</si>
  <si>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</si>
  <si>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</si>
  <si>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</si>
  <si>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</si>
  <si>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</si>
  <si>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</si>
  <si>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</si>
  <si>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</si>
  <si>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</si>
  <si>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</si>
  <si>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</si>
  <si>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</si>
  <si>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</si>
  <si>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</si>
  <si>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</si>
  <si>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</si>
  <si>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</si>
  <si>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</si>
  <si>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</si>
  <si>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</si>
  <si>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</si>
  <si>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</si>
  <si>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</si>
  <si>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</si>
  <si>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</si>
  <si>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</si>
  <si>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</si>
  <si>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</si>
  <si>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</si>
  <si>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</si>
  <si>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</si>
  <si>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</si>
  <si>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</si>
  <si>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</si>
  <si>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</si>
  <si>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</si>
  <si>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</si>
  <si>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</si>
  <si>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</si>
  <si>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</si>
  <si>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</si>
  <si>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</si>
  <si>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</si>
  <si>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</si>
  <si>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</si>
  <si>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</si>
  <si>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</si>
  <si>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</si>
  <si>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</si>
  <si>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</si>
  <si>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</si>
  <si>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</si>
  <si>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</si>
  <si>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</si>
  <si>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</si>
  <si>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</si>
  <si>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</si>
  <si>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</si>
  <si>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</si>
  <si>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</si>
  <si>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</si>
  <si>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</si>
  <si>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</si>
  <si>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</si>
  <si>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</si>
  <si>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</si>
  <si>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</si>
  <si>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</si>
  <si>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</si>
  <si>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</si>
  <si>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</si>
  <si>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</si>
  <si>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</si>
  <si>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</si>
  <si>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</si>
  <si>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</si>
  <si>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</si>
  <si>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</si>
  <si>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</si>
  <si>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</si>
  <si>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</si>
  <si>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</si>
  <si>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</si>
  <si>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</si>
  <si>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</si>
  <si>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</si>
  <si>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</si>
  <si>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</si>
  <si>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</si>
  <si>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</si>
  <si>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</si>
  <si>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</si>
  <si>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</si>
  <si>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</si>
  <si>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</si>
  <si>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</si>
  <si>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</si>
  <si>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</si>
  <si>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</si>
  <si>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</si>
  <si>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</si>
  <si>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</si>
  <si>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</si>
  <si>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</si>
  <si>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</si>
  <si>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</si>
  <si>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</si>
  <si>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</si>
  <si>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</si>
  <si>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</si>
  <si>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</si>
  <si>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</si>
  <si>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</si>
  <si>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</si>
  <si>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</si>
  <si>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</si>
  <si>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</si>
  <si>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</si>
  <si>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</si>
  <si>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</si>
  <si>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</si>
  <si>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</si>
  <si>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</si>
  <si>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</si>
  <si>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</si>
  <si>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</si>
  <si>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</si>
  <si>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</si>
  <si>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</si>
  <si>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</si>
  <si>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</si>
  <si>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</si>
  <si>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</si>
  <si>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</si>
  <si>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</si>
  <si>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</si>
  <si>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</si>
  <si>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</si>
  <si>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</si>
  <si>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</si>
  <si>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</si>
  <si>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</si>
  <si>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</si>
  <si>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</si>
  <si>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</si>
  <si>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</si>
  <si>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</si>
  <si>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</si>
  <si>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</si>
  <si>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</si>
  <si>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</si>
  <si>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</si>
  <si>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</si>
  <si>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</si>
  <si>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</si>
  <si>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</si>
  <si>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</si>
  <si>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</si>
  <si>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</si>
  <si>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</si>
  <si>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</si>
  <si>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</si>
  <si>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</si>
  <si>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</si>
  <si>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</si>
  <si>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</si>
  <si>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</si>
  <si>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</si>
  <si>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</si>
  <si>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</si>
  <si>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</si>
  <si>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</si>
  <si>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</si>
  <si>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</si>
  <si>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</si>
  <si>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</si>
  <si>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</si>
  <si>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</si>
  <si>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</si>
  <si>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</si>
  <si>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</si>
  <si>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</si>
  <si>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</si>
  <si>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</si>
  <si>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</si>
  <si>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</si>
  <si>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</si>
  <si>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</si>
  <si>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</si>
  <si>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</si>
  <si>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</si>
  <si>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</si>
  <si>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</si>
  <si>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</si>
  <si>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</si>
  <si>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</si>
  <si>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</si>
  <si>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</si>
  <si>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</si>
  <si>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</si>
  <si>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</si>
  <si>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</si>
  <si>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</si>
  <si>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</si>
  <si>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</si>
  <si>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</si>
  <si>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</si>
  <si>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</si>
  <si>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</si>
  <si>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</si>
  <si>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</si>
  <si>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</si>
  <si>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</si>
  <si>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</si>
  <si>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</si>
  <si>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</si>
  <si>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</si>
  <si>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</si>
  <si>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</si>
  <si>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</si>
  <si>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</si>
  <si>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</si>
  <si>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</si>
  <si>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</si>
  <si>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</si>
  <si>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</si>
  <si>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</si>
  <si>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</si>
  <si>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</si>
  <si>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</si>
  <si>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</si>
  <si>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</si>
  <si>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</si>
  <si>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</si>
  <si>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</si>
  <si>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</si>
  <si>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</si>
  <si>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</si>
  <si>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</si>
  <si>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</si>
  <si>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</si>
  <si>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</si>
  <si>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</si>
  <si>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</si>
  <si>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</si>
  <si>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</si>
  <si>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</si>
  <si>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</si>
  <si>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</si>
  <si>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</si>
  <si>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</si>
  <si>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</si>
  <si>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</si>
  <si>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</si>
  <si>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</si>
  <si>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</si>
  <si>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</si>
  <si>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</si>
  <si>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</si>
  <si>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</si>
  <si>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</si>
  <si>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</si>
  <si>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</si>
  <si>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</si>
  <si>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</si>
  <si>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</si>
  <si>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</si>
  <si>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</si>
  <si>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</si>
  <si>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</si>
  <si>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</si>
  <si>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</si>
  <si>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</si>
  <si>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</si>
  <si>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</si>
  <si>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</si>
  <si>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</si>
  <si>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</si>
  <si>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</si>
  <si>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</si>
  <si>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</si>
  <si>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</si>
  <si>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</si>
  <si>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</si>
  <si>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</si>
  <si>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</si>
  <si>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</si>
  <si>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</si>
  <si>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</si>
  <si>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</si>
  <si>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</si>
  <si>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</si>
  <si>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</si>
  <si>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</si>
  <si>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</si>
  <si>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</si>
  <si>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</si>
  <si>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</si>
  <si>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</si>
  <si>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</si>
  <si>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</si>
  <si>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</si>
  <si>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</si>
  <si>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</si>
  <si>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</si>
  <si>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</si>
  <si>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</si>
  <si>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</si>
  <si>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</si>
  <si>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</si>
  <si>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</si>
  <si>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</si>
  <si>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</si>
  <si>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</si>
  <si>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</si>
  <si>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</si>
  <si>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</si>
  <si>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</si>
  <si>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</si>
  <si>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</si>
  <si>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</si>
  <si>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</si>
  <si>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</si>
  <si>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</si>
  <si>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</si>
  <si>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</si>
  <si>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</si>
  <si>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</si>
  <si>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</si>
  <si>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</si>
  <si>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</si>
  <si>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</si>
  <si>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</si>
  <si>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</si>
  <si>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</si>
  <si>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</si>
  <si>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</si>
  <si>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</si>
  <si>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</si>
  <si>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</si>
  <si>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</si>
  <si>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</si>
  <si>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</si>
  <si>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</si>
  <si>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</si>
  <si>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</si>
  <si>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</si>
  <si>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</si>
  <si>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</si>
  <si>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</si>
  <si>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</si>
  <si>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</si>
  <si>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</si>
  <si>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</si>
  <si>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</si>
  <si>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</si>
  <si>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</si>
  <si>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</si>
  <si>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</si>
  <si>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</si>
  <si>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</si>
  <si>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</si>
  <si>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</si>
  <si>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</si>
  <si>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</si>
  <si>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</si>
  <si>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</si>
  <si>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</si>
  <si>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</si>
  <si>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</si>
  <si>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</si>
  <si>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</si>
  <si>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</si>
  <si>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</si>
  <si>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</si>
  <si>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</si>
  <si>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</si>
  <si>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</si>
  <si>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</si>
  <si>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</si>
  <si>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</si>
  <si>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</si>
  <si>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</si>
  <si>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</si>
  <si>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</si>
  <si>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</si>
  <si>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</si>
  <si>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</si>
  <si>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</si>
  <si>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</si>
  <si>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</si>
  <si>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</si>
  <si>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</si>
  <si>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</si>
  <si>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</si>
  <si>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</si>
  <si>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</si>
  <si>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</si>
  <si>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</si>
  <si>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</si>
  <si>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</si>
  <si>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</si>
  <si>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</si>
  <si>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</si>
  <si>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</si>
  <si>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</si>
  <si>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</si>
  <si>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</si>
  <si>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</si>
  <si>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</si>
  <si>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</si>
  <si>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</si>
  <si>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</si>
  <si>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</si>
  <si>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</si>
  <si>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</si>
  <si>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</si>
  <si>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</si>
  <si>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</si>
  <si>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</si>
  <si>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</si>
  <si>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</si>
  <si>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</si>
  <si>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</si>
  <si>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</si>
  <si>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</si>
  <si>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</si>
  <si>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</si>
  <si>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</si>
  <si>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</si>
  <si>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</si>
  <si>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</si>
  <si>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</si>
  <si>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</si>
  <si>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</si>
  <si>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</si>
  <si>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</si>
  <si>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</si>
  <si>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</si>
  <si>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</si>
  <si>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</si>
  <si>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</si>
  <si>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</si>
  <si>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</si>
  <si>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</si>
  <si>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</si>
  <si>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</si>
  <si>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</si>
  <si>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</si>
  <si>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</si>
  <si>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</si>
  <si>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</si>
  <si>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</si>
  <si>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</si>
  <si>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</si>
  <si>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</si>
  <si>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</si>
  <si>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</si>
  <si>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</si>
  <si>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</si>
  <si>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</si>
  <si>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</si>
  <si>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</si>
  <si>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</si>
  <si>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</si>
  <si>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</si>
  <si>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</si>
  <si>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</si>
  <si>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</si>
  <si>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</si>
  <si>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</si>
  <si>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</si>
  <si>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</si>
  <si>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</si>
  <si>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</si>
  <si>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</si>
  <si>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</si>
  <si>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</si>
  <si>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</si>
  <si>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</si>
  <si>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</si>
  <si>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</si>
  <si>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</si>
  <si>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</si>
  <si>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</si>
  <si>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</si>
  <si>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</si>
  <si>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</si>
  <si>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</si>
  <si>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</si>
  <si>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</si>
  <si>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</si>
  <si>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</si>
  <si>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</si>
  <si>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</si>
  <si>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</si>
  <si>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</si>
  <si>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</si>
  <si>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</si>
  <si>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</si>
  <si>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</si>
  <si>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</si>
  <si>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</si>
  <si>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</si>
  <si>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</si>
  <si>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</si>
  <si>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</si>
  <si>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</si>
  <si>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</si>
  <si>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</si>
  <si>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</si>
  <si>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</si>
  <si>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</si>
  <si>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</si>
  <si>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</si>
  <si>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</si>
  <si>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</si>
  <si>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</si>
  <si>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</si>
  <si>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</si>
  <si>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</si>
  <si>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</si>
  <si>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</si>
  <si>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</si>
  <si>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</si>
  <si>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</si>
  <si>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</si>
  <si>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</si>
  <si>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</si>
  <si>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</si>
  <si>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</si>
  <si>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</si>
  <si>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</si>
  <si>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</si>
  <si>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</si>
  <si>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</si>
  <si>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</si>
  <si>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</si>
  <si>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</si>
  <si>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</si>
  <si>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</si>
  <si>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</si>
  <si>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</si>
  <si>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</si>
  <si>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</si>
  <si>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</si>
  <si>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</si>
  <si>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</si>
  <si>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</si>
  <si>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</si>
  <si>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</si>
  <si>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</si>
  <si>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</si>
  <si>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</si>
  <si>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</si>
  <si>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</si>
  <si>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</si>
  <si>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</si>
  <si>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</si>
  <si>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</si>
  <si>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</si>
  <si>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</si>
  <si>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</si>
  <si>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</si>
  <si>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</si>
  <si>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</si>
  <si>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</si>
  <si>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</si>
  <si>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</si>
  <si>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</si>
  <si>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</si>
  <si>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</si>
  <si>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</si>
  <si>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</si>
  <si>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</si>
  <si>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</si>
  <si>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</si>
  <si>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</si>
  <si>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</si>
  <si>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</si>
  <si>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</si>
  <si>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</si>
  <si>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</si>
  <si>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</si>
  <si>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</si>
  <si>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</si>
  <si>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</si>
  <si>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</si>
  <si>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</si>
  <si>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</si>
  <si>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</si>
  <si>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</si>
  <si>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</si>
  <si>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</si>
  <si>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</si>
  <si>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</si>
  <si>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</si>
  <si>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</si>
  <si>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</si>
  <si>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</si>
  <si>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</si>
  <si>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</si>
  <si>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</si>
  <si>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</si>
  <si>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</si>
  <si>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</si>
  <si>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</si>
  <si>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</si>
  <si>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</si>
  <si>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</si>
  <si>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</si>
  <si>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</si>
  <si>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</si>
  <si>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</si>
  <si>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</si>
  <si>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</si>
  <si>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</si>
  <si>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</si>
  <si>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</si>
  <si>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</si>
  <si>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</si>
  <si>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</si>
  <si>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</si>
  <si>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</si>
  <si>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</si>
  <si>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</si>
  <si>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</si>
  <si>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</si>
  <si>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</si>
  <si>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</si>
  <si>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</si>
  <si>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</si>
  <si>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</si>
  <si>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</si>
  <si>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</si>
  <si>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</si>
  <si>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</si>
  <si>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</si>
  <si>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</si>
  <si>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</si>
  <si>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</si>
  <si>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</si>
  <si>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</si>
  <si>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</si>
  <si>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</si>
  <si>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</si>
  <si>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</si>
  <si>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</si>
  <si>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</si>
  <si>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</si>
  <si>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</si>
  <si>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</si>
  <si>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</si>
  <si>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</si>
  <si>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</si>
  <si>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</si>
  <si>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</si>
  <si>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</si>
  <si>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</si>
  <si>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</si>
  <si>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</si>
  <si>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</si>
  <si>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</si>
  <si>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</si>
  <si>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</si>
  <si>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</si>
  <si>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</si>
  <si>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</si>
  <si>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</si>
  <si>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</si>
  <si>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</si>
  <si>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</si>
  <si>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</si>
  <si>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</si>
  <si>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</si>
  <si>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</si>
  <si>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</si>
  <si>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</si>
  <si>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</si>
  <si>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</si>
  <si>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</si>
  <si>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</si>
  <si>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</si>
  <si>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</si>
  <si>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</si>
  <si>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</si>
  <si>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</si>
  <si>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</si>
  <si>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</si>
  <si>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</si>
  <si>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</si>
  <si>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</si>
  <si>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</si>
  <si>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</si>
  <si>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</si>
  <si>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</si>
  <si>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</si>
  <si>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</si>
  <si>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</si>
  <si>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</si>
  <si>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</si>
  <si>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</si>
  <si>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</si>
  <si>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</si>
  <si>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</si>
  <si>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</si>
  <si>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</si>
  <si>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</si>
  <si>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</si>
  <si>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</si>
  <si>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</si>
  <si>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</si>
  <si>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</si>
  <si>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</si>
  <si>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</si>
  <si>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</si>
  <si>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</si>
  <si>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</si>
  <si>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</si>
  <si>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</si>
  <si>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</si>
  <si>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</si>
  <si>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</si>
  <si>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</si>
  <si>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</si>
  <si>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</si>
  <si>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</si>
  <si>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</si>
  <si>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</si>
  <si>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</si>
  <si>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</si>
  <si>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</si>
  <si>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</si>
  <si>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</si>
  <si>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</si>
  <si>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</si>
  <si>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</si>
  <si>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</si>
  <si>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</si>
  <si>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</si>
  <si>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</si>
  <si>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</si>
  <si>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</si>
  <si>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</si>
  <si>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</si>
  <si>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</si>
  <si>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</si>
  <si>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</si>
  <si>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</si>
  <si>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</si>
  <si>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</si>
  <si>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</si>
  <si>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</si>
  <si>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</si>
  <si>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</si>
  <si>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</si>
  <si>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</si>
  <si>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</si>
  <si>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</si>
  <si>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</si>
  <si>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</si>
  <si>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</si>
  <si>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</si>
  <si>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</si>
  <si>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</si>
  <si>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</si>
  <si>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</si>
  <si>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</si>
  <si>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</si>
  <si>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</si>
  <si>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</si>
  <si>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</si>
  <si>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</si>
  <si>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</si>
  <si>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</si>
  <si>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</si>
  <si>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</si>
  <si>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</si>
  <si>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</si>
  <si>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</si>
  <si>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</si>
  <si>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</si>
  <si>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</si>
  <si>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</si>
  <si>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</si>
  <si>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</si>
  <si>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</si>
  <si>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</si>
  <si>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</si>
  <si>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</si>
  <si>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</si>
  <si>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</si>
  <si>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</si>
  <si>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</si>
  <si>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</si>
  <si>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</si>
  <si>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</si>
  <si>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</si>
  <si>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</si>
  <si>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</si>
  <si>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</si>
  <si>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</si>
  <si>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</si>
  <si>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</si>
  <si>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</si>
  <si>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</si>
  <si>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</si>
  <si>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</si>
  <si>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</si>
  <si>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</si>
  <si>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</si>
  <si>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</si>
  <si>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</si>
  <si>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</si>
  <si>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</si>
  <si>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</si>
  <si>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</si>
  <si>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</si>
  <si>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</si>
  <si>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</si>
  <si>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</si>
  <si>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</si>
  <si>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</si>
  <si>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</si>
  <si>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</si>
  <si>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</si>
  <si>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</si>
  <si>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</si>
  <si>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</si>
  <si>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</si>
  <si>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</si>
  <si>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</si>
  <si>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</si>
  <si>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</si>
  <si>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</si>
  <si>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</si>
  <si>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</si>
  <si>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</si>
  <si>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</si>
  <si>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</si>
  <si>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</si>
  <si>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</si>
  <si>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</si>
  <si>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</si>
  <si>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</si>
  <si>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</si>
  <si>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</si>
  <si>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</si>
  <si>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</si>
  <si>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</si>
  <si>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</si>
  <si>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</si>
  <si>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</si>
  <si>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</si>
  <si>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</si>
  <si>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</si>
  <si>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</si>
  <si>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</si>
  <si>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</si>
  <si>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</si>
  <si>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</si>
  <si>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</si>
  <si>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</si>
  <si>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</si>
  <si>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</si>
  <si>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</si>
  <si>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</si>
  <si>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</si>
  <si>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</si>
  <si>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</si>
  <si>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</si>
  <si>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</si>
  <si>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</si>
  <si>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</si>
  <si>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</si>
  <si>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</si>
  <si>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</si>
  <si>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</si>
  <si>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</si>
  <si>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</si>
  <si>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</si>
  <si>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</si>
  <si>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</si>
  <si>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</si>
  <si>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</si>
  <si>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</si>
  <si>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</si>
  <si>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</si>
  <si>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</si>
  <si>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</si>
  <si>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</si>
  <si>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</si>
  <si>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</si>
  <si>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</si>
  <si>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</si>
  <si>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</si>
  <si>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</si>
  <si>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</si>
  <si>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</si>
  <si>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</si>
  <si>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</si>
  <si>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</si>
  <si>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</si>
  <si>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</si>
  <si>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</si>
  <si>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</si>
  <si>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</si>
  <si>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</si>
  <si>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</si>
  <si>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</si>
  <si>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</si>
  <si>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</si>
  <si>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</si>
  <si>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</si>
  <si>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</si>
  <si>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</si>
  <si>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</si>
  <si>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</si>
  <si>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</si>
  <si>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</si>
  <si>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</si>
  <si>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</si>
  <si>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</si>
  <si>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</si>
  <si>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</si>
  <si>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</si>
  <si>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</si>
  <si>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</si>
  <si>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</si>
  <si>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</si>
  <si>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</si>
  <si>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</si>
  <si>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</si>
  <si>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</si>
  <si>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</si>
  <si>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</si>
  <si>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</si>
  <si>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</si>
  <si>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</si>
  <si>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</si>
  <si>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</si>
  <si>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</si>
  <si>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</si>
  <si>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</si>
  <si>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</si>
  <si>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</si>
  <si>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</si>
  <si>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</si>
  <si>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</si>
  <si>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</si>
  <si>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</si>
  <si>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</si>
  <si>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</si>
  <si>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</si>
  <si>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</si>
  <si>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</si>
  <si>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</si>
  <si>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</si>
  <si>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</si>
  <si>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</si>
  <si>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</si>
  <si>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</si>
  <si>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</si>
  <si>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</si>
  <si>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</si>
  <si>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</si>
  <si>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</si>
  <si>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</si>
  <si>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</si>
  <si>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</si>
  <si>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</si>
  <si>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</si>
  <si>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</si>
  <si>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</si>
  <si>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</si>
  <si>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</si>
  <si>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</si>
  <si>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</si>
  <si>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</si>
  <si>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</si>
  <si>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</si>
  <si>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</si>
  <si>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</si>
  <si>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</si>
  <si>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</si>
  <si>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</si>
  <si>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</si>
  <si>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</si>
  <si>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</si>
  <si>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</si>
  <si>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</si>
  <si>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</si>
  <si>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</si>
  <si>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</si>
  <si>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</si>
  <si>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</si>
  <si>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</si>
  <si>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</si>
  <si>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</si>
  <si>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</si>
  <si>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</si>
  <si>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</si>
  <si>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</si>
  <si>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</si>
  <si>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</si>
  <si>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</si>
  <si>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</si>
  <si>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</si>
  <si>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</si>
  <si>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</si>
  <si>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</si>
  <si>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</si>
  <si>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</si>
  <si>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</si>
  <si>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</si>
  <si>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</si>
  <si>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</si>
  <si>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</si>
  <si>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</si>
  <si>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</si>
  <si>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</si>
  <si>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</si>
  <si>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</si>
  <si>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</si>
  <si>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</si>
  <si>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</si>
  <si>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</si>
  <si>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</si>
  <si>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</si>
  <si>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</si>
  <si>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</si>
  <si>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</si>
  <si>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</si>
  <si>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</si>
  <si>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</si>
  <si>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</si>
  <si>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</si>
  <si>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</si>
  <si>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</si>
  <si>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</si>
  <si>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</si>
  <si>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</si>
  <si>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</si>
  <si>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</si>
  <si>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</si>
  <si>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</si>
  <si>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</si>
  <si>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</si>
  <si>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</si>
  <si>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</si>
  <si>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</si>
  <si>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</si>
  <si>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</si>
  <si>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</si>
  <si>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</si>
  <si>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</si>
  <si>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</si>
  <si>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</si>
  <si>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</si>
  <si>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</si>
  <si>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</si>
  <si>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</si>
  <si>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</si>
  <si>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</si>
  <si>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</si>
  <si>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</si>
  <si>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</si>
  <si>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</si>
  <si>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</si>
  <si>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</si>
  <si>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</si>
  <si>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</si>
  <si>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</si>
  <si>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</si>
  <si>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</si>
  <si>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</si>
  <si>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</si>
  <si>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</si>
  <si>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</si>
  <si>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</si>
  <si>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</si>
  <si>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</si>
  <si>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</si>
  <si>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</si>
  <si>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</si>
  <si>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</si>
  <si>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</si>
  <si>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</si>
  <si>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</si>
  <si>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</si>
  <si>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</si>
  <si>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</si>
  <si>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</si>
  <si>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</si>
  <si>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</si>
  <si>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</si>
  <si>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</si>
  <si>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</si>
  <si>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</si>
  <si>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</si>
  <si>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</si>
  <si>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</si>
  <si>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</si>
  <si>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</si>
  <si>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</si>
  <si>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</si>
  <si>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</si>
  <si>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</si>
  <si>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</si>
  <si>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</si>
  <si>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</si>
  <si>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</si>
  <si>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</si>
  <si>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</si>
  <si>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</si>
  <si>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</si>
  <si>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</si>
  <si>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</si>
  <si>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</si>
  <si>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</si>
  <si>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</si>
  <si>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</si>
  <si>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</si>
  <si>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</si>
  <si>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</si>
  <si>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</si>
  <si>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</si>
  <si>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</si>
  <si>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</si>
  <si>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</si>
  <si>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</si>
  <si>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</si>
  <si>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</si>
  <si>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</si>
  <si>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</si>
  <si>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</si>
  <si>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</si>
  <si>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</si>
  <si>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</si>
  <si>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</si>
  <si>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</si>
  <si>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</si>
  <si>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</si>
  <si>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</si>
  <si>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</si>
  <si>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</si>
  <si>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</si>
  <si>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</si>
  <si>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</si>
  <si>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</si>
  <si>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</si>
  <si>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</si>
  <si>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</si>
  <si>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</si>
  <si>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</si>
  <si>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</si>
  <si>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</si>
  <si>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</si>
  <si>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</si>
  <si>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</si>
  <si>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</si>
  <si>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</si>
  <si>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</si>
  <si>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</si>
  <si>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</si>
  <si>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</si>
  <si>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</si>
  <si>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</si>
  <si>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</si>
  <si>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</si>
  <si>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</si>
  <si>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</si>
  <si>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</si>
  <si>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</si>
  <si>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</si>
  <si>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</si>
  <si>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</si>
  <si>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</si>
  <si>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</si>
  <si>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</si>
  <si>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</si>
  <si>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</si>
  <si>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</si>
  <si>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</si>
  <si>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</si>
  <si>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</si>
  <si>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</si>
  <si>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</si>
  <si>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</si>
  <si>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</si>
  <si>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</si>
  <si>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</si>
  <si>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</si>
  <si>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</si>
  <si>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</si>
  <si>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</si>
  <si>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</si>
  <si>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</si>
  <si>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</si>
  <si>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</si>
  <si>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</si>
  <si>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</si>
  <si>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</si>
  <si>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</si>
  <si>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</si>
  <si>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</si>
  <si>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</si>
  <si>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</si>
  <si>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</si>
  <si>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</si>
  <si>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</si>
  <si>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</si>
  <si>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</si>
  <si>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</si>
  <si>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</si>
  <si>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</si>
  <si>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</si>
  <si>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</si>
  <si>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</si>
  <si>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</si>
  <si>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</si>
  <si>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</si>
  <si>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</si>
  <si>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</si>
  <si>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</si>
  <si>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</si>
  <si>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</si>
  <si>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</si>
  <si>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</si>
  <si>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</si>
  <si>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</si>
  <si>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</si>
  <si>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</si>
  <si>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</si>
  <si>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</si>
  <si>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</si>
  <si>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</si>
  <si>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</si>
  <si>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</si>
  <si>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</si>
  <si>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</si>
  <si>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</si>
  <si>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</si>
  <si>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</si>
  <si>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</si>
  <si>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</si>
  <si>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</si>
  <si>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</si>
  <si>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</si>
  <si>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</si>
  <si>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</si>
  <si>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</si>
  <si>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</si>
  <si>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</si>
  <si>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</si>
  <si>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</si>
  <si>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</si>
  <si>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</si>
  <si>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</si>
  <si>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</si>
  <si>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</si>
  <si>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</si>
  <si>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</si>
  <si>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</si>
  <si>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</si>
  <si>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</si>
  <si>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</si>
  <si>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</si>
  <si>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</si>
  <si>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</si>
  <si>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</si>
  <si>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</si>
  <si>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</si>
  <si>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</si>
  <si>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</si>
  <si>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</si>
  <si>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</si>
  <si>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</si>
  <si>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</si>
  <si>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</si>
  <si>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</si>
  <si>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</si>
  <si>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</si>
  <si>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</si>
  <si>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</si>
  <si>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</si>
  <si>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</si>
  <si>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</si>
  <si>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</si>
  <si>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</si>
  <si>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</si>
  <si>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</si>
  <si>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</si>
  <si>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</si>
  <si>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</si>
  <si>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</si>
  <si>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</si>
  <si>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</si>
  <si>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</si>
  <si>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</si>
  <si>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</si>
  <si>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</si>
  <si>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</si>
  <si>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</si>
  <si>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</si>
  <si>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</si>
  <si>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</si>
  <si>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</si>
  <si>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</si>
  <si>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</si>
  <si>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</si>
  <si>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</si>
  <si>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</si>
  <si>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</si>
  <si>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</si>
  <si>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</si>
  <si>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</si>
  <si>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</si>
  <si>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</si>
  <si>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</si>
  <si>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</si>
  <si>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</si>
  <si>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</si>
  <si>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</si>
  <si>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</si>
  <si>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</si>
  <si>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</si>
  <si>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</si>
  <si>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</si>
  <si>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</si>
  <si>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</si>
  <si>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</si>
  <si>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</si>
  <si>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</si>
  <si>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</si>
  <si>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</si>
  <si>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</si>
  <si>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</si>
  <si>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</si>
  <si>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</si>
  <si>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</si>
  <si>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</si>
  <si>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</si>
  <si>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</si>
  <si>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</si>
  <si>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</si>
  <si>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</si>
  <si>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</si>
  <si>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</si>
  <si>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</si>
  <si>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</si>
  <si>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</si>
  <si>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</si>
  <si>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</si>
  <si>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</si>
  <si>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</si>
  <si>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</si>
  <si>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</si>
  <si>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</si>
  <si>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</si>
  <si>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</si>
  <si>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</si>
  <si>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</si>
  <si>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</si>
  <si>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</si>
  <si>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</si>
  <si>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</si>
  <si>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</si>
  <si>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</si>
  <si>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</si>
  <si>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</si>
  <si>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</si>
  <si>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</si>
  <si>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</si>
  <si>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</si>
  <si>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</si>
  <si>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</si>
  <si>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</si>
  <si>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</si>
  <si>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</si>
  <si>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</si>
  <si>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</si>
  <si>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</si>
  <si>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</si>
  <si>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</si>
  <si>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</si>
  <si>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</si>
  <si>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</si>
  <si>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</si>
  <si>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</si>
  <si>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</si>
  <si>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</si>
  <si>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</si>
  <si>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</si>
  <si>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</si>
  <si>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</si>
  <si>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</si>
  <si>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</si>
  <si>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</si>
  <si>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</si>
  <si>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</si>
  <si>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</si>
  <si>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</si>
  <si>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</si>
  <si>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</si>
  <si>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</si>
  <si>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</si>
  <si>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</si>
  <si>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</si>
  <si>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</si>
  <si>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</si>
  <si>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</si>
  <si>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</si>
  <si>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</si>
  <si>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</si>
  <si>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</si>
  <si>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</si>
  <si>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</si>
  <si>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</si>
  <si>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</si>
  <si>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</si>
  <si>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</si>
  <si>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</si>
  <si>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</si>
  <si>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</si>
  <si>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</si>
  <si>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</si>
  <si>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</si>
  <si>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</si>
  <si>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</si>
  <si>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</si>
  <si>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</si>
  <si>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</si>
  <si>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</si>
  <si>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</si>
  <si>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</si>
  <si>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</si>
  <si>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</si>
  <si>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</si>
  <si>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</si>
  <si>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</si>
  <si>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</si>
  <si>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</si>
  <si>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</si>
  <si>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</si>
  <si>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</si>
  <si>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</si>
  <si>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</si>
  <si>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</si>
  <si>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</si>
  <si>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</si>
  <si>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</si>
  <si>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</si>
  <si>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</si>
  <si>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</si>
  <si>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</si>
  <si>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</si>
  <si>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</si>
  <si>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</si>
  <si>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</si>
  <si>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</si>
  <si>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</si>
  <si>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</si>
  <si>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</si>
  <si>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</si>
  <si>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</si>
  <si>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</si>
  <si>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</si>
  <si>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</si>
  <si>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</si>
  <si>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</si>
  <si>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</si>
  <si>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</si>
  <si>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</si>
  <si>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</si>
  <si>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</si>
  <si>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</si>
  <si>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</si>
  <si>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</si>
  <si>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</si>
  <si>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</si>
  <si>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</si>
  <si>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</si>
  <si>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</si>
  <si>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</si>
  <si>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</si>
  <si>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</si>
  <si>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</si>
  <si>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</si>
  <si>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</si>
  <si>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</si>
  <si>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</si>
  <si>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</si>
  <si>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</si>
  <si>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</si>
  <si>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</si>
  <si>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</si>
  <si>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</si>
  <si>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</si>
  <si>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</si>
  <si>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</si>
  <si>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</si>
  <si>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</si>
  <si>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</si>
  <si>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</si>
  <si>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</si>
  <si>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</si>
  <si>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</si>
  <si>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</si>
  <si>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</si>
  <si>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</si>
  <si>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</si>
  <si>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</si>
  <si>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</si>
  <si>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</si>
  <si>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</si>
  <si>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</si>
  <si>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</si>
  <si>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</si>
  <si>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</si>
  <si>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</si>
  <si>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</si>
  <si>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</si>
  <si>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</si>
  <si>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</si>
  <si>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</si>
  <si>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</si>
  <si>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</si>
  <si>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</si>
  <si>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</si>
  <si>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</si>
  <si>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</si>
  <si>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</si>
  <si>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</si>
  <si>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</si>
  <si>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</si>
  <si>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</si>
  <si>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</si>
  <si>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</si>
  <si>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</si>
  <si>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</si>
  <si>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</si>
  <si>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</si>
  <si>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</si>
  <si>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</si>
  <si>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</si>
  <si>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</si>
  <si>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</si>
  <si>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</si>
  <si>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</si>
  <si>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</si>
  <si>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</si>
  <si>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</si>
  <si>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</si>
  <si>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</si>
  <si>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</si>
  <si>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</si>
  <si>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</si>
  <si>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</si>
  <si>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</si>
  <si>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</si>
  <si>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</si>
  <si>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</si>
  <si>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</si>
  <si>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</si>
  <si>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</si>
  <si>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</si>
  <si>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</si>
  <si>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</si>
  <si>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</si>
  <si>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</si>
  <si>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</si>
  <si>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</si>
  <si>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</si>
  <si>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</si>
  <si>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</si>
  <si>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</si>
  <si>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</si>
  <si>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</si>
  <si>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</si>
  <si>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</si>
  <si>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</si>
  <si>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</si>
  <si>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</si>
  <si>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</si>
  <si>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</si>
  <si>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</si>
  <si>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</si>
  <si>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</si>
  <si>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</si>
  <si>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</si>
  <si>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</si>
  <si>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</si>
  <si>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</si>
  <si>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</si>
  <si>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</si>
  <si>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</si>
  <si>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</si>
  <si>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</si>
  <si>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</si>
  <si>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</si>
  <si>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</si>
  <si>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</si>
  <si>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</si>
  <si>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</si>
  <si>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</si>
  <si>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</si>
  <si>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</si>
  <si>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</si>
  <si>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</si>
  <si>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</si>
  <si>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</si>
  <si>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</si>
  <si>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</si>
  <si>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</si>
  <si>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</si>
  <si>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</si>
  <si>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</si>
  <si>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</si>
  <si>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</si>
  <si>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</si>
  <si>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</si>
  <si>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</si>
  <si>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</si>
  <si>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</si>
  <si>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</si>
  <si>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</si>
  <si>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</si>
  <si>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</si>
  <si>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</si>
  <si>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</si>
  <si>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</si>
  <si>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</si>
  <si>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</si>
  <si>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</si>
  <si>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</si>
  <si>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</si>
  <si>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</si>
  <si>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</si>
  <si>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</si>
  <si>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</si>
  <si>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</si>
  <si>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</si>
  <si>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</si>
  <si>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</si>
  <si>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</si>
  <si>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</si>
  <si>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</si>
  <si>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</si>
  <si>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</si>
  <si>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</si>
  <si>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</si>
  <si>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</si>
  <si>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</si>
  <si>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</si>
  <si>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</si>
  <si>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</si>
  <si>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</si>
  <si>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</si>
  <si>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</si>
  <si>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</si>
  <si>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</si>
  <si>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</si>
  <si>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</si>
  <si>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</si>
  <si>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</si>
  <si>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</si>
  <si>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</si>
  <si>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</si>
  <si>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</si>
  <si>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</si>
  <si>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</si>
  <si>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</si>
  <si>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</si>
  <si>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</si>
  <si>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</si>
  <si>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</si>
  <si>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</si>
  <si>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</si>
  <si>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</si>
  <si>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</si>
  <si>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</si>
  <si>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</si>
  <si>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</si>
  <si>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</si>
  <si>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</si>
  <si>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</si>
  <si>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</si>
  <si>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</si>
  <si>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</si>
  <si>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</si>
  <si>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</si>
  <si>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</si>
  <si>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</si>
  <si>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</si>
  <si>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</si>
  <si>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</si>
  <si>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</si>
  <si>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</si>
  <si>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</si>
  <si>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</si>
  <si>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</si>
  <si>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</si>
  <si>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</si>
  <si>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</si>
  <si>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</si>
  <si>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</si>
  <si>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</si>
  <si>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</si>
  <si>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</si>
  <si>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</si>
  <si>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</si>
  <si>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</si>
  <si>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</si>
  <si>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</si>
  <si>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</si>
  <si>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</si>
  <si>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</si>
  <si>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</si>
  <si>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</si>
  <si>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</si>
  <si>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</si>
  <si>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</si>
  <si>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</si>
  <si>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</si>
  <si>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</si>
  <si>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</si>
  <si>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</si>
  <si>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</si>
  <si>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</si>
  <si>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</si>
  <si>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</si>
  <si>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</si>
  <si>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</si>
  <si>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</si>
  <si>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</si>
  <si>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</si>
  <si>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</si>
  <si>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</si>
  <si>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</si>
  <si>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</si>
  <si>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</si>
  <si>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</si>
  <si>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</si>
  <si>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</si>
  <si>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</si>
  <si>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</si>
  <si>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</si>
  <si>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</si>
  <si>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</si>
  <si>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</si>
  <si>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</si>
  <si>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</si>
  <si>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</si>
  <si>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</si>
  <si>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</si>
  <si>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</si>
  <si>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</si>
  <si>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</si>
  <si>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</si>
  <si>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</si>
  <si>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</si>
  <si>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</si>
  <si>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</si>
  <si>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</si>
  <si>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</si>
  <si>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</si>
  <si>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</si>
  <si>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</si>
  <si>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</si>
  <si>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</si>
  <si>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</si>
  <si>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</si>
  <si>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</si>
  <si>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</si>
  <si>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</si>
  <si>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</si>
  <si>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</si>
  <si>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</si>
  <si>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</si>
  <si>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</si>
  <si>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</si>
  <si>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</si>
  <si>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</si>
  <si>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</si>
  <si>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</si>
  <si>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</si>
  <si>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</si>
  <si>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</si>
  <si>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</si>
  <si>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</si>
  <si>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</si>
  <si>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</si>
  <si>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</si>
  <si>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</si>
  <si>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</si>
  <si>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</si>
  <si>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</si>
  <si>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</si>
  <si>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</si>
  <si>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</si>
  <si>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</si>
  <si>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</si>
  <si>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</si>
  <si>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</si>
  <si>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</si>
  <si>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</si>
  <si>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</si>
  <si>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</si>
  <si>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</si>
  <si>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</si>
  <si>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</si>
  <si>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</si>
  <si>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</si>
  <si>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</si>
  <si>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</si>
  <si>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</si>
  <si>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</si>
  <si>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</si>
  <si>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</si>
  <si>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</si>
  <si>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</si>
  <si>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</si>
  <si>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</si>
  <si>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</si>
  <si>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</si>
  <si>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</si>
  <si>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</si>
  <si>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</si>
  <si>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</si>
  <si>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</si>
  <si>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</si>
  <si>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</si>
  <si>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</si>
  <si>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</si>
  <si>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</si>
  <si>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</si>
  <si>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</si>
  <si>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</si>
  <si>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</si>
  <si>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</si>
  <si>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</si>
  <si>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</si>
  <si>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</si>
  <si>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</si>
  <si>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</si>
  <si>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</si>
  <si>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</si>
  <si>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</si>
  <si>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</si>
  <si>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</si>
  <si>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</si>
  <si>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</si>
  <si>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</si>
  <si>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</si>
  <si>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</si>
  <si>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</si>
  <si>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</si>
  <si>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</si>
  <si>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</si>
  <si>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</si>
  <si>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</si>
  <si>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</si>
  <si>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</si>
  <si>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</si>
  <si>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</si>
  <si>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</si>
  <si>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</si>
  <si>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</si>
  <si>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</si>
  <si>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</si>
  <si>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</si>
  <si>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</si>
  <si>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</si>
  <si>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</si>
  <si>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</si>
  <si>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</si>
  <si>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</si>
  <si>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</si>
  <si>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</si>
  <si>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</si>
  <si>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</si>
  <si>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</si>
  <si>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</si>
  <si>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</si>
  <si>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</si>
  <si>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</si>
  <si>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</si>
  <si>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</si>
  <si>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</si>
  <si>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</si>
  <si>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</si>
  <si>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</si>
  <si>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</si>
  <si>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</si>
  <si>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</si>
  <si>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</si>
  <si>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</si>
  <si>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</si>
  <si>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</si>
  <si>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</si>
  <si>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</si>
  <si>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</si>
  <si>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</si>
  <si>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</si>
  <si>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</si>
  <si>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</si>
  <si>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</si>
  <si>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</si>
  <si>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</si>
  <si>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</si>
  <si>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</si>
  <si>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</si>
  <si>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</si>
  <si>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</si>
  <si>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</si>
  <si>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</si>
  <si>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</si>
  <si>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</si>
  <si>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</si>
  <si>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</si>
  <si>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</si>
  <si>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</si>
  <si>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</si>
  <si>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</si>
  <si>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</si>
  <si>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</si>
  <si>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</si>
  <si>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</si>
  <si>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</si>
  <si>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</si>
  <si>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</si>
  <si>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</si>
  <si>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</si>
  <si>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</si>
  <si>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</si>
  <si>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</si>
  <si>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</si>
  <si>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</si>
  <si>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</si>
  <si>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</si>
  <si>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</si>
  <si>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</si>
  <si>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</si>
  <si>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</si>
  <si>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</si>
  <si>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</si>
  <si>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</si>
  <si>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</si>
  <si>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</si>
  <si>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</si>
  <si>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</si>
  <si>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</si>
  <si>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</si>
  <si>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</si>
  <si>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</si>
  <si>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</si>
  <si>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</si>
  <si>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</si>
  <si>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</si>
  <si>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</si>
  <si>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</si>
  <si>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</si>
  <si>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</si>
  <si>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</si>
  <si>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</si>
  <si>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</si>
  <si>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</si>
  <si>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</si>
  <si>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</si>
  <si>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</si>
  <si>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</si>
  <si>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</si>
  <si>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</si>
  <si>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</si>
  <si>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</si>
  <si>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</si>
  <si>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</si>
  <si>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</si>
  <si>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</si>
  <si>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</si>
  <si>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</si>
  <si>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</si>
  <si>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</si>
  <si>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</si>
  <si>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</si>
  <si>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</si>
  <si>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</si>
  <si>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</si>
  <si>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</si>
  <si>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</si>
  <si>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</si>
  <si>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</si>
  <si>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</si>
  <si>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</si>
  <si>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</si>
  <si>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</si>
  <si>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</si>
  <si>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</si>
  <si>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</si>
  <si>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</si>
  <si>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</si>
  <si>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</si>
  <si>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</si>
  <si>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</si>
  <si>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</si>
  <si>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</si>
  <si>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</si>
  <si>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</si>
  <si>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</si>
  <si>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</si>
  <si>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</si>
  <si>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</si>
  <si>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</si>
  <si>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</si>
  <si>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</si>
  <si>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</si>
  <si>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</si>
  <si>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</si>
  <si>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</si>
  <si>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</si>
  <si>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</si>
  <si>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</si>
  <si>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</si>
  <si>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</si>
  <si>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</si>
  <si>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</si>
  <si>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</si>
  <si>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</si>
  <si>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</si>
  <si>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</si>
  <si>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</si>
  <si>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</si>
  <si>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</si>
  <si>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</si>
  <si>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</si>
  <si>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</si>
  <si>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</si>
  <si>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</si>
  <si>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</si>
  <si>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</si>
  <si>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</si>
  <si>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</si>
  <si>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</si>
  <si>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</si>
  <si>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</si>
  <si>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</si>
  <si>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</si>
  <si>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</si>
  <si>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</si>
  <si>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</si>
  <si>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</si>
  <si>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</si>
  <si>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</si>
  <si>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</si>
  <si>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</si>
  <si>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</si>
  <si>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</si>
  <si>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</si>
  <si>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</si>
  <si>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</si>
  <si>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</si>
  <si>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</si>
  <si>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</si>
  <si>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</si>
  <si>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</si>
  <si>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</si>
  <si>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</si>
  <si>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</si>
  <si>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</si>
  <si>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</si>
  <si>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</si>
  <si>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</si>
  <si>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</si>
  <si>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</si>
  <si>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</si>
  <si>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</si>
  <si>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</si>
  <si>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</si>
  <si>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</si>
  <si>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</si>
  <si>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</si>
  <si>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</si>
  <si>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</si>
  <si>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</si>
  <si>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</si>
  <si>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</si>
  <si>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</si>
  <si>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</si>
  <si>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</si>
  <si>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</si>
  <si>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</si>
  <si>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</si>
  <si>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</si>
  <si>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</si>
  <si>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</si>
  <si>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</si>
  <si>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</si>
  <si>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</si>
  <si>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</si>
  <si>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</si>
  <si>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</si>
  <si>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</si>
  <si>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</si>
  <si>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</si>
  <si>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</si>
  <si>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</si>
  <si>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</si>
  <si>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</si>
  <si>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</si>
  <si>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</si>
  <si>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</si>
  <si>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</si>
  <si>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</si>
  <si>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</si>
  <si>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</si>
  <si>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</si>
  <si>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</si>
  <si>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</si>
  <si>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</si>
  <si>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</si>
  <si>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</si>
  <si>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</si>
  <si>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</si>
  <si>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</si>
  <si>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</si>
  <si>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</si>
  <si>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</si>
  <si>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</si>
  <si>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</si>
  <si>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</si>
  <si>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</si>
  <si>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</si>
  <si>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</si>
  <si>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</si>
  <si>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</si>
  <si>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</si>
  <si>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</si>
  <si>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</si>
  <si>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</si>
  <si>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</si>
  <si>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</si>
  <si>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</si>
  <si>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</si>
  <si>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</si>
  <si>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</si>
  <si>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</si>
  <si>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</si>
  <si>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</si>
  <si>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</si>
  <si>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</si>
  <si>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</si>
  <si>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</si>
  <si>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</si>
  <si>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</si>
  <si>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</si>
  <si>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</si>
  <si>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</si>
  <si>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</si>
  <si>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</si>
  <si>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</si>
  <si>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</si>
  <si>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</si>
  <si>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</si>
  <si>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</si>
  <si>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</si>
  <si>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</si>
  <si>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</si>
  <si>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</si>
  <si>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</si>
  <si>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</si>
  <si>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</si>
  <si>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</si>
  <si>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</si>
  <si>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</si>
  <si>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</si>
  <si>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</si>
  <si>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</si>
  <si>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</si>
  <si>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</si>
  <si>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</si>
  <si>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</si>
  <si>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</si>
  <si>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</si>
  <si>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</si>
  <si>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</si>
  <si>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</si>
  <si>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</si>
  <si>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</si>
  <si>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</si>
  <si>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</si>
  <si>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</si>
  <si>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</si>
  <si>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</si>
  <si>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</si>
  <si>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</si>
  <si>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</si>
  <si>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</si>
  <si>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</si>
  <si>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</si>
  <si>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</si>
  <si>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</si>
  <si>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</si>
  <si>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</si>
  <si>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</si>
  <si>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</si>
  <si>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</si>
  <si>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</si>
  <si>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</si>
  <si>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</si>
  <si>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</si>
  <si>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</si>
  <si>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</si>
  <si>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</si>
  <si>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</si>
  <si>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</si>
  <si>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</si>
  <si>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</si>
  <si>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</si>
  <si>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</si>
  <si>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</si>
  <si>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</si>
  <si>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</si>
  <si>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</si>
  <si>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</si>
  <si>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</si>
  <si>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</si>
  <si>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</si>
  <si>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</si>
  <si>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</si>
  <si>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</si>
  <si>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</si>
  <si>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</si>
  <si>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</si>
  <si>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</si>
  <si>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</si>
  <si>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</si>
  <si>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</si>
  <si>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</si>
  <si>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</si>
  <si>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</si>
  <si>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</si>
  <si>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</si>
  <si>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</si>
  <si>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</si>
  <si>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</si>
  <si>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</si>
  <si>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</si>
  <si>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</si>
  <si>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</si>
  <si>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</si>
  <si>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</si>
  <si>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</si>
  <si>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</si>
  <si>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</si>
  <si>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</si>
  <si>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</si>
  <si>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</si>
  <si>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</si>
  <si>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</si>
  <si>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</si>
  <si>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</si>
  <si>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</si>
  <si>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</si>
  <si>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</si>
  <si>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</si>
  <si>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</si>
  <si>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</si>
  <si>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</si>
  <si>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</si>
  <si>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</si>
  <si>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</si>
  <si>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</si>
  <si>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</si>
  <si>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</si>
  <si>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</si>
  <si>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</si>
  <si>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</si>
  <si>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</si>
  <si>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</si>
  <si>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</si>
  <si>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</si>
  <si>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</si>
  <si>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</si>
  <si>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</si>
  <si>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</si>
  <si>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</si>
  <si>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</si>
  <si>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</si>
  <si>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</si>
  <si>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</si>
  <si>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</si>
  <si>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</si>
  <si>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</si>
  <si>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</si>
  <si>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</si>
  <si>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</si>
  <si>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</si>
  <si>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</si>
  <si>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</si>
  <si>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</si>
  <si>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</si>
  <si>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</si>
  <si>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</si>
  <si>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</si>
  <si>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</si>
  <si>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</si>
  <si>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</si>
  <si>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</si>
  <si>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</si>
  <si>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</si>
  <si>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</si>
  <si>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</si>
  <si>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</si>
  <si>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</si>
  <si>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</si>
  <si>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</si>
  <si>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</si>
  <si>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</si>
  <si>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</si>
  <si>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</si>
  <si>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</si>
  <si>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</si>
  <si>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</si>
  <si>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</si>
  <si>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</si>
  <si>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</si>
  <si>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</si>
  <si>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</si>
  <si>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</si>
  <si>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</si>
  <si>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</si>
  <si>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</si>
  <si>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</si>
  <si>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</si>
  <si>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</si>
  <si>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</si>
  <si>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</si>
  <si>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</si>
  <si>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</si>
  <si>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</si>
  <si>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</si>
  <si>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</si>
  <si>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</si>
  <si>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</si>
  <si>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</si>
  <si>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</si>
  <si>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</si>
  <si>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</si>
  <si>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</si>
  <si>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</si>
  <si>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</si>
  <si>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</si>
  <si>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</si>
  <si>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</si>
  <si>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</si>
  <si>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</si>
  <si>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</si>
  <si>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</si>
  <si>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</si>
  <si>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</si>
  <si>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</si>
  <si>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</si>
  <si>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</si>
  <si>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</si>
  <si>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</si>
  <si>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</si>
  <si>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</si>
  <si>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</si>
  <si>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</si>
  <si>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</si>
  <si>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</si>
  <si>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</si>
  <si>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</si>
  <si>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</si>
  <si>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</si>
  <si>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</si>
  <si>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</si>
  <si>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</si>
  <si>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</si>
  <si>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</si>
  <si>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</si>
  <si>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</si>
  <si>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</si>
  <si>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</si>
  <si>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</si>
  <si>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</si>
  <si>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</si>
  <si>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</si>
  <si>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</si>
  <si>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</si>
  <si>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</si>
  <si>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</si>
  <si>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</si>
  <si>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</si>
  <si>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</si>
  <si>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</si>
  <si>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</si>
  <si>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</si>
  <si>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</si>
  <si>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</si>
  <si>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</si>
  <si>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</si>
  <si>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</si>
  <si>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</si>
  <si>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</si>
  <si>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</si>
  <si>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</si>
  <si>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</si>
  <si>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</si>
  <si>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</si>
  <si>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</si>
  <si>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</si>
  <si>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</si>
  <si>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</si>
  <si>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</si>
  <si>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</si>
  <si>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</si>
  <si>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</si>
  <si>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</si>
  <si>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</si>
  <si>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</si>
  <si>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</si>
  <si>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</si>
  <si>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</si>
  <si>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</si>
  <si>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</si>
  <si>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</si>
  <si>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</si>
  <si>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</si>
  <si>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</si>
  <si>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</si>
  <si>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</si>
  <si>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</si>
  <si>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</si>
  <si>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</si>
  <si>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</si>
  <si>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</si>
  <si>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</si>
  <si>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</si>
  <si>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</si>
  <si>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</si>
  <si>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</si>
  <si>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</si>
  <si>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</si>
  <si>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</si>
  <si>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</si>
  <si>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</si>
  <si>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</si>
  <si>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</si>
  <si>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</si>
  <si>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</si>
  <si>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</si>
  <si>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</si>
  <si>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</si>
  <si>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</si>
  <si>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</si>
  <si>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</si>
  <si>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</si>
  <si>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</si>
  <si>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</si>
  <si>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</si>
  <si>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</si>
  <si>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</si>
  <si>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</si>
  <si>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</si>
  <si>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</si>
  <si>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</si>
  <si>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</si>
  <si>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</si>
  <si>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</si>
  <si>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</si>
  <si>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</si>
  <si>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</si>
  <si>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</si>
  <si>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</si>
  <si>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</si>
  <si>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</si>
  <si>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</si>
  <si>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</si>
  <si>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</si>
  <si>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</si>
  <si>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</si>
  <si>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</si>
  <si>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</si>
  <si>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</si>
  <si>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</si>
  <si>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</si>
  <si>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</si>
  <si>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</si>
  <si>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</si>
  <si>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</si>
  <si>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</si>
  <si>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</si>
  <si>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</si>
  <si>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</si>
  <si>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</si>
  <si>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</si>
  <si>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</si>
  <si>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</si>
  <si>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</si>
  <si>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</si>
  <si>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</si>
  <si>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</si>
  <si>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</si>
  <si>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</si>
  <si>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</si>
  <si>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</si>
  <si>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</si>
  <si>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</si>
  <si>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</si>
  <si>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</si>
  <si>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</si>
  <si>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</si>
  <si>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</si>
  <si>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</si>
  <si>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</si>
  <si>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</si>
  <si>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</si>
  <si>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</si>
  <si>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</si>
  <si>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</si>
  <si>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</si>
  <si>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</si>
  <si>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</si>
  <si>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</si>
  <si>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</si>
  <si>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</si>
  <si>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</si>
  <si>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</si>
  <si>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</si>
  <si>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</si>
  <si>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</si>
  <si>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</si>
  <si>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</si>
  <si>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</si>
  <si>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</si>
  <si>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</si>
  <si>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</si>
  <si>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</si>
  <si>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</si>
  <si>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</si>
  <si>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</si>
  <si>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</si>
  <si>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</si>
  <si>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</si>
  <si>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</si>
  <si>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</si>
  <si>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</si>
  <si>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</si>
  <si>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</si>
  <si>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</si>
  <si>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</si>
  <si>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</si>
  <si>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</si>
  <si>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</si>
  <si>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</si>
  <si>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</si>
  <si>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</si>
  <si>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</si>
  <si>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</si>
  <si>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</si>
  <si>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</si>
  <si>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</si>
  <si>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</si>
  <si>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</si>
  <si>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</si>
  <si>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</si>
  <si>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</si>
  <si>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</si>
  <si>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</si>
  <si>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</si>
  <si>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</si>
  <si>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</si>
  <si>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</si>
  <si>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</si>
  <si>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</si>
  <si>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</si>
  <si>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</si>
  <si>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</si>
  <si>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</si>
  <si>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</si>
  <si>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</si>
  <si>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</si>
  <si>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</si>
  <si>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</si>
  <si>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</si>
  <si>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</si>
  <si>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</si>
  <si>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</si>
  <si>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</si>
  <si>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</si>
  <si>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</si>
  <si>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</si>
  <si>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</si>
  <si>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</si>
  <si>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</si>
  <si>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</si>
  <si>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</si>
  <si>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</si>
  <si>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</si>
  <si>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</si>
  <si>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</si>
  <si>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</si>
  <si>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</si>
  <si>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</si>
  <si>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</si>
  <si>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</si>
  <si>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</si>
  <si>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</si>
  <si>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</si>
  <si>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</si>
  <si>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</si>
  <si>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</si>
  <si>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</si>
  <si>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</si>
  <si>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</si>
  <si>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</si>
  <si>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</si>
  <si>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</si>
  <si>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</si>
  <si>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</si>
  <si>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</si>
  <si>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</si>
  <si>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</si>
  <si>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</si>
  <si>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</si>
  <si>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</si>
  <si>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</si>
  <si>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</si>
  <si>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</si>
  <si>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</si>
  <si>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</si>
  <si>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</si>
  <si>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</si>
  <si>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</si>
  <si>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</si>
  <si>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</si>
  <si>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</si>
  <si>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</si>
  <si>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</si>
  <si>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</si>
  <si>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</si>
  <si>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</si>
  <si>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</si>
  <si>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</si>
  <si>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</si>
  <si>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</si>
  <si>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</si>
  <si>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</si>
  <si>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</si>
  <si>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</si>
  <si>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</si>
  <si>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</si>
  <si>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</si>
  <si>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</si>
  <si>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</si>
  <si>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</si>
  <si>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</si>
  <si>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</si>
  <si>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</si>
  <si>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</si>
  <si>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</si>
  <si>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</si>
  <si>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</si>
  <si>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</si>
  <si>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</si>
  <si>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</si>
  <si>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</si>
  <si>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</si>
  <si>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</si>
  <si>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</si>
  <si>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</si>
  <si>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</si>
  <si>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</si>
  <si>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</si>
  <si>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</si>
  <si>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</si>
  <si>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</si>
  <si>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</si>
  <si>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</si>
  <si>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</si>
  <si>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</si>
  <si>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</si>
  <si>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</si>
  <si>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</si>
  <si>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</si>
  <si>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</si>
  <si>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</si>
  <si>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</si>
  <si>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</si>
  <si>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</si>
  <si>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</si>
  <si>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</si>
  <si>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</si>
  <si>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</si>
  <si>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</si>
  <si>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</si>
  <si>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</si>
  <si>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</si>
  <si>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</si>
  <si>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</si>
  <si>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</si>
  <si>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</si>
  <si>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</si>
  <si>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</si>
  <si>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</si>
  <si>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</si>
  <si>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</si>
  <si>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</si>
  <si>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</si>
  <si>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</si>
  <si>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</si>
  <si>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</si>
  <si>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</si>
  <si>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</si>
  <si>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</si>
  <si>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</si>
  <si>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</si>
  <si>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</si>
  <si>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</si>
  <si>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</si>
  <si>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</si>
  <si>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</si>
  <si>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</si>
  <si>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</si>
  <si>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</si>
  <si>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</si>
  <si>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</si>
  <si>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</si>
  <si>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</si>
  <si>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</si>
  <si>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</si>
  <si>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</si>
  <si>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</si>
  <si>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</si>
  <si>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</si>
  <si>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</si>
  <si>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</si>
  <si>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</si>
  <si>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</si>
  <si>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</si>
  <si>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</si>
  <si>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</si>
  <si>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</si>
  <si>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</si>
  <si>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</si>
  <si>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</si>
  <si>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</si>
  <si>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</si>
  <si>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</si>
  <si>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</si>
  <si>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</si>
  <si>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</si>
  <si>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</si>
  <si>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</si>
  <si>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</si>
  <si>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</si>
  <si>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</si>
  <si>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</si>
  <si>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</si>
  <si>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</si>
  <si>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</si>
  <si>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</si>
  <si>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</si>
  <si>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</si>
  <si>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</si>
  <si>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</si>
  <si>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</si>
  <si>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</si>
  <si>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</si>
  <si>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</si>
  <si>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</si>
  <si>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</si>
  <si>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</si>
  <si>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</si>
  <si>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</si>
  <si>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</si>
  <si>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</si>
  <si>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</si>
  <si>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</si>
  <si>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</si>
  <si>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</si>
  <si>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</si>
  <si>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</si>
  <si>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</si>
  <si>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</si>
  <si>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</si>
  <si>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</si>
  <si>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</si>
  <si>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</si>
  <si>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</si>
  <si>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</si>
  <si>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</si>
  <si>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</si>
  <si>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</si>
  <si>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</si>
  <si>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</si>
  <si>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</si>
  <si>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</si>
  <si>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</si>
  <si>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</si>
  <si>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</si>
  <si>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</si>
  <si>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</si>
  <si>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</si>
  <si>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</si>
  <si>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</si>
  <si>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</si>
  <si>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</si>
  <si>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</si>
  <si>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</si>
  <si>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</si>
  <si>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</si>
  <si>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</si>
  <si>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</si>
  <si>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</si>
  <si>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</si>
  <si>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</si>
  <si>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</si>
  <si>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</si>
  <si>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</si>
  <si>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</si>
  <si>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</si>
  <si>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</si>
  <si>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</si>
  <si>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</si>
  <si>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</si>
  <si>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</si>
  <si>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</si>
  <si>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</si>
  <si>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</si>
  <si>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</si>
  <si>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</si>
  <si>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</si>
  <si>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</si>
  <si>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</si>
  <si>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</si>
  <si>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</si>
  <si>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</si>
  <si>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</si>
  <si>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</si>
  <si>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</si>
  <si>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</si>
  <si>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</si>
  <si>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</si>
  <si>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</si>
  <si>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</si>
  <si>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</si>
  <si>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</si>
  <si>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</si>
  <si>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</si>
  <si>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</si>
  <si>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</si>
  <si>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</si>
  <si>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</si>
  <si>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</si>
  <si>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</si>
  <si>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</si>
  <si>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</si>
  <si>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</si>
  <si>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</si>
  <si>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</si>
  <si>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</si>
  <si>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</si>
  <si>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</si>
  <si>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</si>
  <si>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</si>
  <si>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</si>
  <si>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</si>
  <si>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</si>
  <si>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</si>
  <si>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</si>
  <si>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</si>
  <si>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</si>
  <si>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</si>
  <si>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</si>
  <si>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</si>
  <si>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</si>
  <si>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</si>
  <si>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</si>
  <si>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</si>
  <si>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</si>
  <si>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</si>
  <si>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</si>
  <si>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</si>
  <si>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</si>
  <si>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</si>
  <si>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</si>
  <si>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</si>
  <si>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</si>
  <si>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</si>
  <si>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</si>
  <si>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</si>
  <si>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</si>
  <si>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</si>
  <si>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</si>
  <si>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</si>
  <si>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</si>
  <si>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</si>
  <si>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</si>
  <si>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</si>
  <si>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</si>
  <si>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</si>
  <si>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</si>
  <si>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</si>
  <si>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</si>
  <si>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</si>
  <si>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</si>
  <si>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</si>
  <si>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</si>
  <si>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</si>
  <si>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</si>
  <si>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</si>
  <si>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</si>
  <si>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</si>
  <si>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</si>
  <si>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</si>
  <si>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</si>
  <si>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</si>
  <si>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</si>
  <si>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</si>
  <si>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</si>
  <si>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</si>
  <si>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</si>
  <si>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</si>
  <si>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</si>
  <si>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</si>
  <si>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</si>
  <si>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</si>
  <si>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</si>
  <si>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</si>
  <si>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</si>
  <si>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</si>
  <si>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</si>
  <si>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</si>
  <si>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</si>
  <si>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</si>
  <si>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</si>
  <si>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</si>
  <si>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</si>
  <si>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</si>
  <si>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</si>
  <si>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</si>
  <si>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</si>
  <si>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</si>
  <si>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</si>
  <si>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</si>
  <si>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</si>
  <si>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</si>
  <si>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</si>
  <si>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</si>
  <si>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</si>
  <si>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</si>
  <si>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</si>
  <si>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</si>
  <si>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</si>
  <si>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</si>
  <si>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</si>
  <si>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</si>
  <si>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</si>
  <si>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</si>
  <si>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</si>
  <si>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</si>
  <si>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</si>
  <si>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</si>
  <si>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</si>
  <si>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</si>
  <si>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</si>
  <si>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</si>
  <si>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</si>
  <si>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</si>
  <si>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</si>
  <si>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</si>
  <si>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</si>
  <si>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</si>
  <si>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</si>
  <si>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</si>
  <si>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</si>
  <si>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</si>
  <si>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</si>
  <si>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</si>
  <si>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</si>
  <si>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</si>
  <si>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</si>
  <si>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</si>
  <si>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</si>
  <si>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</si>
  <si>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</si>
  <si>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</si>
  <si>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</si>
  <si>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</si>
  <si>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</si>
  <si>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</si>
  <si>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</si>
  <si>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</si>
  <si>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</si>
  <si>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</si>
  <si>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</si>
  <si>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</si>
  <si>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</si>
  <si>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</si>
  <si>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</si>
  <si>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</si>
  <si>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</si>
  <si>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</si>
  <si>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</si>
  <si>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</si>
  <si>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</si>
  <si>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</si>
  <si>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</si>
  <si>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</si>
  <si>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</si>
  <si>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</si>
  <si>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</si>
  <si>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</si>
  <si>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</si>
  <si>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</si>
  <si>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</si>
  <si>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</si>
  <si>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</si>
  <si>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</si>
  <si>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</si>
  <si>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</si>
  <si>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</si>
  <si>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</si>
  <si>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</si>
  <si>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</si>
  <si>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</si>
  <si>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</si>
  <si>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</si>
  <si>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</si>
  <si>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</si>
  <si>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</si>
  <si>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</si>
  <si>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</si>
  <si>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</si>
  <si>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</si>
  <si>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</si>
  <si>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</si>
  <si>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</si>
  <si>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</si>
  <si>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</si>
  <si>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</si>
  <si>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</si>
  <si>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</si>
  <si>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</si>
  <si>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</si>
  <si>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</si>
  <si>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</si>
  <si>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</si>
  <si>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</si>
  <si>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</si>
  <si>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</si>
  <si>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</si>
  <si>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</si>
  <si>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</si>
  <si>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</si>
  <si>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</si>
  <si>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</si>
  <si>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</si>
  <si>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</si>
  <si>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</si>
  <si>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</si>
  <si>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</si>
  <si>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</si>
  <si>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</si>
  <si>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</si>
  <si>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</si>
  <si>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</si>
  <si>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</si>
  <si>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</si>
  <si>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</si>
  <si>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</si>
  <si>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</si>
  <si>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</si>
  <si>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</si>
  <si>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</si>
  <si>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</si>
  <si>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</si>
  <si>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</si>
  <si>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</si>
  <si>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</si>
  <si>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</si>
  <si>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</si>
  <si>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</si>
  <si>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</si>
  <si>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</si>
  <si>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</si>
  <si>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</si>
  <si>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</si>
  <si>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</si>
  <si>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</si>
  <si>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</si>
  <si>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</si>
  <si>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</si>
  <si>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</si>
  <si>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</si>
  <si>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</si>
  <si>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</si>
  <si>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</si>
  <si>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</si>
  <si>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</si>
  <si>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</si>
  <si>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</si>
  <si>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</si>
  <si>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</si>
  <si>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</si>
  <si>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</si>
  <si>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</si>
  <si>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</si>
  <si>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</si>
  <si>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</si>
  <si>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</si>
  <si>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</si>
  <si>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</si>
  <si>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</si>
  <si>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</si>
  <si>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</si>
  <si>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</si>
  <si>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</si>
  <si>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</si>
  <si>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</si>
  <si>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</si>
  <si>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</si>
  <si>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</si>
  <si>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</si>
  <si>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</si>
  <si>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</si>
  <si>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</si>
  <si>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</si>
  <si>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</si>
  <si>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</si>
  <si>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</si>
  <si>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</si>
  <si>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</si>
  <si>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</si>
  <si>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</si>
  <si>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</si>
  <si>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</si>
  <si>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</si>
  <si>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</si>
  <si>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</si>
  <si>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</si>
  <si>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</si>
  <si>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</si>
  <si>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</si>
  <si>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</si>
  <si>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</si>
  <si>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</si>
  <si>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</si>
  <si>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</si>
  <si>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</si>
  <si>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</si>
  <si>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</si>
  <si>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</si>
  <si>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</si>
  <si>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</si>
  <si>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</si>
  <si>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</si>
  <si>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</si>
  <si>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</si>
  <si>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</si>
  <si>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</si>
  <si>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</si>
  <si>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</si>
  <si>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</si>
  <si>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</si>
  <si>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</si>
  <si>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</si>
  <si>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</si>
  <si>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</si>
  <si>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</si>
  <si>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</si>
  <si>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</si>
  <si>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</si>
  <si>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</si>
  <si>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</si>
  <si>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</si>
  <si>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</si>
  <si>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</si>
  <si>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</si>
  <si>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</si>
  <si>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</si>
  <si>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</si>
  <si>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</si>
  <si>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</si>
  <si>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</si>
  <si>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</si>
  <si>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</si>
  <si>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</si>
  <si>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</si>
  <si>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</si>
  <si>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</si>
  <si>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</si>
  <si>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</si>
  <si>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</si>
  <si>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</si>
  <si>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</si>
  <si>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</si>
  <si>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</si>
  <si>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</si>
  <si>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</si>
  <si>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</si>
  <si>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</si>
  <si>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</si>
  <si>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</si>
  <si>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</si>
  <si>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</si>
  <si>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</si>
  <si>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</si>
  <si>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</si>
  <si>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</si>
  <si>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</si>
  <si>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</si>
  <si>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</si>
  <si>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</si>
  <si>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</si>
  <si>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</si>
  <si>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</si>
  <si>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</si>
  <si>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</si>
  <si>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</si>
  <si>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</si>
  <si>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</si>
  <si>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</si>
  <si>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</si>
  <si>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</si>
  <si>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</si>
  <si>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</si>
  <si>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</si>
  <si>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</si>
  <si>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</si>
  <si>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</si>
  <si>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</si>
  <si>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</si>
  <si>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</si>
  <si>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</si>
  <si>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</si>
  <si>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</si>
  <si>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</si>
  <si>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</si>
  <si>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</si>
  <si>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</si>
  <si>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</si>
  <si>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</si>
  <si>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</si>
  <si>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</si>
  <si>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</si>
  <si>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</si>
  <si>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</si>
  <si>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</si>
  <si>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</si>
  <si>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</si>
  <si>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</si>
  <si>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</si>
  <si>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</si>
  <si>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</si>
  <si>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</si>
  <si>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</si>
  <si>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</si>
  <si>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</si>
  <si>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</si>
  <si>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</si>
  <si>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</si>
  <si>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</si>
  <si>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</si>
  <si>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</si>
  <si>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</si>
  <si>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</si>
  <si>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</si>
  <si>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</si>
  <si>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</si>
  <si>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</si>
  <si>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</si>
  <si>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</si>
  <si>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</si>
  <si>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</si>
  <si>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</si>
  <si>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</si>
  <si>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</si>
  <si>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</si>
  <si>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</si>
  <si>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</si>
  <si>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</si>
  <si>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</si>
  <si>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</si>
  <si>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</si>
  <si>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</si>
  <si>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</si>
  <si>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</si>
  <si>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</si>
  <si>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</si>
  <si>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</si>
  <si>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</si>
  <si>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</si>
  <si>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</si>
  <si>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</si>
  <si>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</si>
  <si>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</si>
  <si>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</si>
  <si>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</si>
  <si>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</si>
  <si>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</si>
  <si>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</si>
  <si>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</si>
  <si>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</si>
  <si>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</si>
  <si>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</si>
  <si>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</si>
  <si>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</si>
  <si>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</si>
  <si>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</si>
  <si>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</si>
  <si>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</si>
  <si>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</si>
  <si>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</si>
  <si>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</si>
  <si>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</si>
  <si>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</si>
  <si>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</si>
  <si>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</si>
  <si>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</si>
  <si>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</si>
  <si>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</si>
  <si>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</si>
  <si>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</si>
  <si>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</si>
  <si>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</si>
  <si>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</si>
  <si>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</si>
  <si>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</si>
  <si>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</si>
  <si>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</si>
  <si>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</si>
  <si>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</si>
  <si>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</si>
  <si>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</si>
  <si>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</si>
  <si>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</si>
  <si>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</si>
  <si>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</si>
  <si>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</si>
  <si>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</si>
  <si>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</si>
  <si>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</si>
  <si>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</si>
  <si>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</si>
  <si>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</si>
  <si>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</si>
  <si>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</si>
  <si>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</si>
  <si>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</si>
  <si>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</si>
  <si>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</si>
  <si>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</si>
  <si>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</si>
  <si>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</si>
  <si>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</si>
  <si>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</si>
  <si>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</si>
  <si>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</si>
  <si>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</si>
  <si>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</si>
  <si>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</si>
  <si>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</si>
  <si>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</si>
  <si>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</si>
  <si>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</si>
  <si>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</si>
  <si>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</si>
  <si>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</si>
  <si>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</si>
  <si>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</si>
  <si>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</si>
  <si>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</si>
  <si>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</si>
  <si>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</si>
  <si>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</si>
  <si>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</si>
  <si>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</si>
  <si>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</si>
  <si>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</si>
  <si>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</si>
  <si>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</si>
  <si>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</si>
  <si>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</si>
  <si>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</si>
  <si>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</si>
  <si>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</si>
  <si>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</si>
  <si>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</si>
  <si>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</si>
  <si>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</si>
  <si>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</si>
  <si>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</si>
  <si>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</si>
  <si>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</si>
  <si>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</si>
  <si>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</si>
  <si>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</si>
  <si>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</si>
  <si>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</si>
  <si>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</si>
  <si>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</si>
  <si>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</si>
  <si>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</si>
  <si>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</si>
  <si>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</si>
  <si>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</si>
  <si>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</si>
  <si>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</si>
  <si>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</si>
  <si>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</si>
  <si>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</si>
  <si>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</si>
  <si>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</si>
  <si>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</si>
  <si>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</si>
  <si>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</si>
  <si>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</si>
  <si>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</si>
  <si>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</si>
  <si>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</si>
  <si>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</si>
  <si>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</si>
  <si>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</si>
  <si>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</si>
  <si>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</si>
  <si>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</si>
  <si>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</si>
  <si>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</si>
  <si>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</si>
  <si>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</si>
  <si>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</si>
  <si>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</si>
  <si>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</si>
  <si>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</si>
  <si>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</si>
  <si>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</si>
  <si>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</si>
  <si>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</si>
  <si>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</si>
  <si>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</si>
  <si>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</si>
  <si>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</si>
  <si>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</si>
  <si>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</si>
  <si>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</si>
  <si>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</si>
  <si>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</si>
  <si>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</si>
  <si>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</si>
  <si>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</si>
  <si>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</si>
  <si>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</si>
  <si>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</si>
  <si>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</si>
  <si>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</si>
  <si>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</si>
  <si>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</si>
  <si>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</si>
  <si>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</si>
  <si>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</si>
  <si>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</si>
  <si>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</si>
  <si>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</si>
  <si>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</si>
  <si>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</si>
  <si>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</si>
  <si>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</si>
  <si>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</si>
  <si>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</si>
  <si>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</si>
  <si>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</si>
  <si>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</si>
  <si>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</si>
  <si>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</si>
  <si>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</si>
  <si>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</si>
  <si>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</si>
  <si>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</si>
  <si>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</si>
  <si>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</si>
  <si>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</si>
  <si>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</si>
  <si>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</si>
  <si>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</si>
  <si>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</si>
  <si>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</si>
  <si>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</si>
  <si>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</si>
  <si>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</si>
  <si>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</si>
  <si>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</si>
  <si>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</si>
  <si>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</si>
  <si>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</si>
  <si>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</si>
  <si>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</si>
  <si>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</si>
  <si>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</si>
  <si>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</si>
  <si>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</si>
  <si>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</si>
  <si>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</si>
  <si>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</si>
  <si>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</si>
  <si>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</si>
  <si>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</si>
  <si>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</si>
  <si>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</si>
  <si>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</si>
  <si>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</si>
  <si>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</si>
  <si>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</si>
  <si>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</si>
  <si>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</si>
  <si>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</si>
  <si>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</si>
  <si>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</si>
  <si>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</si>
  <si>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</si>
  <si>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</si>
  <si>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</si>
  <si>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</si>
  <si>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</si>
  <si>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</si>
  <si>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</si>
  <si>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</si>
  <si>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</si>
  <si>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</si>
  <si>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</si>
  <si>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</si>
  <si>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</si>
  <si>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</si>
  <si>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</si>
  <si>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</si>
  <si>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</si>
  <si>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</si>
  <si>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</si>
  <si>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</si>
  <si>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</si>
  <si>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</si>
  <si>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</si>
  <si>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</si>
  <si>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</si>
  <si>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</si>
  <si>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</si>
  <si>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</si>
  <si>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</si>
  <si>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</si>
  <si>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</si>
  <si>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</si>
  <si>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</si>
  <si>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</si>
  <si>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</si>
  <si>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</si>
  <si>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</si>
  <si>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</si>
  <si>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</si>
  <si>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</si>
  <si>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</si>
  <si>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</si>
  <si>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</si>
  <si>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</si>
  <si>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</si>
  <si>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</si>
  <si>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</si>
  <si>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</si>
  <si>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</si>
  <si>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</si>
  <si>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</si>
  <si>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</si>
  <si>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</si>
  <si>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</si>
  <si>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</si>
  <si>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</si>
  <si>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</si>
  <si>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</si>
  <si>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</si>
  <si>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</si>
  <si>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</si>
  <si>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</si>
  <si>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</si>
  <si>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</si>
  <si>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</si>
  <si>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</si>
  <si>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</si>
  <si>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</si>
  <si>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</si>
  <si>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</si>
  <si>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</si>
  <si>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</si>
  <si>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</si>
  <si>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</si>
  <si>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</si>
  <si>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</si>
  <si>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</si>
  <si>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</si>
  <si>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</si>
  <si>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</si>
  <si>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</si>
  <si>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</si>
  <si>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</si>
  <si>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</si>
  <si>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</si>
  <si>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</si>
  <si>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</si>
  <si>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</si>
  <si>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</si>
  <si>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</si>
  <si>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</si>
  <si>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</si>
  <si>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</si>
  <si>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</si>
  <si>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</si>
  <si>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</si>
  <si>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</si>
  <si>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</si>
  <si>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</si>
  <si>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</si>
  <si>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</si>
  <si>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</si>
  <si>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</si>
  <si>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</si>
  <si>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</si>
  <si>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</si>
  <si>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</si>
  <si>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</si>
  <si>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</si>
  <si>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</si>
  <si>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</si>
  <si>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</si>
  <si>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</si>
  <si>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</si>
  <si>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</si>
  <si>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</si>
  <si>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</si>
  <si>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</si>
  <si>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</si>
  <si>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</si>
  <si>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</si>
  <si>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</si>
  <si>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</si>
  <si>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</si>
  <si>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</si>
  <si>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</si>
  <si>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</si>
  <si>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</si>
  <si>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</si>
  <si>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</si>
  <si>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</si>
  <si>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</si>
  <si>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</si>
  <si>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</si>
  <si>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</si>
  <si>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</si>
  <si>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</si>
  <si>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</si>
  <si>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</si>
  <si>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</si>
  <si>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</si>
  <si>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</si>
  <si>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</si>
  <si>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</si>
  <si>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</si>
  <si>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</si>
  <si>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</si>
  <si>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</si>
  <si>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</si>
  <si>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</si>
  <si>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</si>
  <si>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</si>
  <si>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</si>
  <si>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</si>
  <si>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</si>
  <si>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</si>
  <si>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</si>
  <si>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</si>
  <si>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</si>
  <si>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</si>
  <si>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</si>
  <si>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</si>
  <si>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</si>
  <si>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</si>
  <si>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</si>
  <si>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</si>
  <si>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</si>
  <si>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</si>
  <si>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</si>
  <si>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</si>
  <si>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</si>
  <si>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</si>
  <si>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</si>
  <si>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</si>
  <si>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</si>
  <si>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</si>
  <si>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</si>
  <si>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</si>
  <si>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</si>
  <si>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</si>
  <si>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</si>
  <si>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</si>
  <si>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</si>
  <si>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</si>
  <si>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</si>
  <si>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</si>
  <si>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</si>
  <si>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</si>
  <si>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</si>
  <si>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</si>
  <si>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</si>
  <si>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</si>
  <si>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</si>
  <si>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</si>
  <si>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</si>
  <si>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</si>
  <si>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</si>
  <si>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</si>
  <si>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</si>
  <si>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</si>
  <si>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</si>
  <si>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</si>
  <si>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</si>
  <si>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</si>
  <si>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</si>
  <si>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</si>
  <si>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</si>
  <si>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</si>
  <si>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</si>
  <si>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</si>
  <si>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</si>
  <si>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</si>
  <si>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</si>
  <si>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</si>
  <si>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</si>
  <si>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</si>
  <si>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</si>
  <si>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</si>
  <si>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</si>
  <si>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</si>
  <si>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</si>
  <si>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</si>
  <si>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</si>
  <si>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</si>
  <si>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</si>
  <si>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</si>
  <si>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</si>
  <si>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</si>
  <si>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</si>
  <si>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</si>
  <si>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</si>
  <si>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</si>
  <si>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</si>
  <si>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</si>
  <si>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</si>
  <si>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</si>
  <si>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</si>
  <si>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</si>
  <si>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</si>
  <si>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</si>
  <si>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</si>
  <si>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</si>
  <si>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</si>
  <si>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</si>
  <si>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</si>
  <si>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</si>
  <si>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</si>
  <si>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</si>
  <si>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</si>
  <si>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</si>
  <si>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</si>
  <si>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</si>
  <si>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</si>
  <si>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</si>
  <si>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</si>
  <si>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</si>
  <si>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</si>
  <si>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</si>
  <si>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</si>
  <si>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</si>
  <si>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</si>
  <si>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</si>
  <si>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</si>
  <si>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</si>
  <si>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</si>
  <si>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</si>
  <si>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</si>
  <si>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</si>
  <si>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</si>
  <si>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</si>
  <si>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</si>
  <si>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</si>
  <si>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</si>
  <si>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</si>
  <si>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</si>
  <si>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</si>
  <si>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</si>
  <si>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</si>
  <si>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</si>
  <si>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</si>
  <si>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</si>
  <si>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</si>
  <si>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</si>
  <si>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</si>
  <si>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</si>
  <si>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</si>
  <si>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</si>
  <si>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</si>
  <si>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</si>
  <si>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</si>
  <si>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</si>
  <si>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</si>
  <si>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</si>
  <si>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</si>
  <si>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</si>
  <si>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</si>
  <si>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</si>
  <si>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</si>
  <si>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</si>
  <si>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</si>
  <si>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</si>
  <si>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</si>
  <si>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</si>
  <si>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</si>
  <si>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</si>
  <si>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</si>
  <si>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</si>
  <si>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</si>
  <si>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</si>
  <si>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</si>
  <si>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</si>
  <si>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</si>
  <si>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</si>
  <si>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</si>
  <si>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</si>
  <si>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</si>
  <si>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</si>
  <si>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</si>
  <si>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</si>
  <si>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</si>
  <si>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</si>
  <si>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</si>
  <si>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</si>
  <si>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</si>
  <si>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</si>
  <si>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</si>
  <si>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</si>
  <si>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</si>
  <si>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</si>
  <si>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</si>
  <si>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</si>
  <si>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</si>
  <si>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</si>
  <si>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</si>
  <si>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</si>
  <si>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</si>
  <si>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</si>
  <si>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</si>
  <si>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</si>
  <si>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</si>
  <si>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</si>
  <si>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</si>
  <si>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</si>
  <si>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</si>
  <si>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</si>
  <si>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</si>
  <si>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</si>
  <si>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</si>
  <si>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</si>
  <si>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</si>
  <si>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</si>
  <si>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</si>
  <si>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</si>
  <si>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</si>
  <si>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</si>
  <si>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</si>
  <si>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</si>
  <si>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</si>
  <si>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</si>
  <si>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</si>
  <si>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</si>
  <si>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</si>
  <si>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</si>
  <si>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</si>
  <si>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</si>
  <si>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</si>
  <si>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</si>
  <si>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</si>
  <si>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</si>
  <si>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</si>
  <si>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</si>
  <si>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</si>
  <si>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</si>
  <si>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</si>
  <si>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</si>
  <si>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</si>
  <si>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</si>
  <si>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</si>
  <si>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</si>
  <si>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</si>
  <si>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</si>
  <si>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</si>
  <si>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</si>
  <si>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</si>
  <si>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</si>
  <si>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</si>
  <si>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</si>
  <si>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</si>
  <si>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</si>
  <si>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</si>
  <si>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</si>
  <si>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</si>
  <si>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</si>
  <si>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</si>
  <si>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</si>
  <si>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</si>
  <si>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</si>
  <si>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</si>
  <si>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</si>
  <si>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</si>
  <si>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</si>
  <si>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</si>
  <si>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</si>
  <si>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</si>
  <si>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</si>
  <si>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</si>
  <si>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</si>
  <si>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</si>
  <si>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</si>
  <si>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</si>
  <si>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</si>
  <si>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</si>
  <si>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</si>
  <si>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</si>
  <si>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</si>
  <si>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</si>
  <si>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</si>
  <si>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</si>
  <si>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</si>
  <si>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</si>
  <si>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</si>
  <si>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</si>
  <si>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</si>
  <si>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</si>
  <si>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</si>
  <si>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</si>
  <si>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</si>
  <si>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</si>
  <si>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</si>
  <si>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</si>
  <si>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</si>
  <si>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</si>
  <si>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</si>
  <si>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</si>
  <si>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</si>
  <si>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</si>
  <si>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</si>
  <si>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</si>
  <si>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</si>
  <si>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</si>
  <si>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</si>
  <si>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</si>
  <si>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</si>
  <si>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</si>
  <si>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</si>
  <si>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</si>
  <si>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</si>
  <si>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</si>
  <si>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</si>
  <si>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</si>
  <si>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</si>
  <si>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</si>
  <si>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</si>
  <si>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</si>
  <si>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</si>
  <si>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</si>
  <si>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</si>
  <si>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</si>
  <si>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</si>
  <si>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</si>
  <si>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</si>
  <si>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</si>
  <si>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</si>
  <si>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</si>
  <si>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</si>
  <si>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</si>
  <si>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</si>
  <si>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</si>
  <si>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</si>
  <si>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</si>
  <si>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</si>
  <si>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</si>
  <si>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</si>
  <si>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</si>
  <si>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</si>
  <si>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</si>
  <si>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</si>
  <si>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</si>
  <si>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</si>
  <si>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</si>
  <si>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</si>
  <si>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</si>
  <si>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</si>
  <si>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</si>
  <si>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</si>
  <si>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</si>
  <si>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</si>
  <si>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</si>
  <si>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</si>
  <si>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</si>
  <si>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</si>
  <si>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</si>
  <si>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</si>
  <si>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</si>
  <si>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</si>
  <si>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</si>
  <si>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</si>
  <si>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</si>
  <si>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</si>
  <si>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</si>
  <si>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</si>
  <si>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</si>
  <si>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</si>
  <si>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</si>
  <si>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</si>
  <si>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</si>
  <si>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</si>
  <si>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</si>
  <si>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</si>
  <si>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</si>
  <si>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</si>
  <si>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</si>
  <si>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</si>
  <si>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</si>
  <si>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</si>
  <si>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</si>
  <si>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</si>
  <si>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</si>
  <si>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</si>
  <si>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</si>
  <si>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</si>
  <si>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</si>
  <si>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</si>
  <si>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</si>
  <si>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</si>
  <si>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</si>
  <si>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</si>
  <si>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</si>
  <si>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</si>
  <si>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</si>
  <si>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</si>
  <si>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</si>
  <si>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</si>
  <si>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</si>
  <si>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</si>
  <si>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</si>
  <si>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</si>
  <si>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</si>
  <si>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</si>
  <si>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</si>
  <si>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</si>
  <si>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</si>
  <si>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</si>
  <si>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</si>
  <si>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</si>
  <si>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</si>
  <si>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</si>
  <si>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</si>
  <si>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</si>
  <si>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</si>
  <si>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</si>
  <si>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</si>
  <si>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</si>
  <si>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</si>
  <si>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</si>
  <si>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</si>
  <si>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</si>
  <si>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</si>
  <si>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</si>
  <si>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</si>
  <si>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</si>
  <si>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</si>
  <si>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</si>
  <si>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</si>
  <si>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</si>
  <si>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</si>
  <si>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</si>
  <si>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</si>
  <si>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</si>
  <si>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</si>
  <si>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</si>
  <si>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</si>
  <si>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</si>
  <si>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</si>
  <si>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</si>
  <si>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</si>
  <si>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</si>
  <si>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</si>
  <si>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</si>
  <si>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</si>
  <si>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</si>
  <si>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</si>
  <si>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</si>
  <si>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</si>
  <si>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</si>
  <si>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</si>
  <si>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</si>
  <si>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</si>
  <si>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</si>
  <si>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</si>
  <si>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</si>
  <si>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</si>
  <si>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</si>
  <si>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</si>
  <si>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</si>
  <si>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</si>
  <si>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</si>
  <si>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</si>
  <si>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</si>
  <si>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</si>
  <si>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</si>
  <si>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</si>
  <si>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</si>
  <si>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</si>
  <si>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</si>
  <si>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</si>
  <si>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</si>
  <si>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</si>
  <si>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</si>
  <si>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</si>
  <si>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</si>
  <si>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</si>
  <si>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</si>
  <si>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</si>
  <si>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</si>
  <si>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</si>
  <si>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</si>
  <si>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</si>
  <si>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</si>
  <si>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</si>
  <si>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</si>
  <si>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</si>
  <si>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</si>
  <si>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</si>
  <si>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</si>
  <si>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</si>
  <si>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</si>
  <si>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</si>
  <si>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</si>
  <si>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</si>
  <si>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</si>
  <si>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</si>
  <si>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</si>
  <si>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</si>
  <si>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</si>
  <si>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</si>
  <si>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</si>
  <si>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</si>
  <si>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</si>
  <si>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</si>
  <si>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</si>
  <si>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</si>
  <si>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</si>
  <si>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</si>
  <si>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</si>
  <si>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</si>
  <si>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</si>
  <si>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</si>
  <si>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</si>
  <si>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</si>
  <si>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</si>
  <si>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</si>
  <si>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</si>
  <si>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</si>
  <si>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</si>
  <si>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</si>
  <si>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</si>
  <si>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</si>
  <si>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</si>
  <si>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</si>
  <si>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</si>
  <si>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</si>
  <si>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</si>
  <si>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</si>
  <si>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</si>
  <si>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</si>
  <si>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</si>
  <si>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</si>
  <si>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</si>
  <si>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</si>
  <si>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</si>
  <si>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</si>
  <si>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</si>
  <si>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</si>
  <si>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</si>
  <si>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</si>
  <si>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</si>
  <si>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</si>
  <si>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</si>
  <si>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</si>
  <si>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</si>
  <si>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</si>
  <si>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</si>
  <si>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</si>
  <si>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</si>
  <si>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</si>
  <si>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</si>
  <si>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</si>
  <si>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</si>
  <si>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</si>
  <si>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</si>
  <si>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</si>
  <si>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</si>
  <si>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</si>
  <si>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</si>
  <si>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</si>
  <si>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</si>
  <si>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</si>
  <si>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</si>
  <si>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</si>
  <si>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</si>
  <si>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</si>
  <si>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</si>
  <si>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</si>
  <si>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</si>
  <si>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</si>
  <si>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</si>
  <si>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</si>
  <si>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</si>
  <si>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</si>
  <si>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</si>
  <si>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</si>
  <si>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</si>
  <si>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</si>
  <si>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</si>
  <si>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</si>
  <si>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</si>
  <si>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</si>
  <si>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</si>
  <si>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</si>
  <si>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</si>
  <si>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</si>
  <si>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</si>
  <si>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</si>
  <si>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</si>
  <si>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</si>
  <si>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</si>
  <si>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</si>
  <si>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</si>
  <si>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</si>
  <si>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</si>
  <si>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</si>
  <si>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</si>
  <si>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</si>
  <si>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</si>
  <si>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</si>
  <si>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</si>
  <si>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</si>
  <si>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</si>
  <si>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</si>
  <si>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</si>
  <si>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</si>
  <si>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</si>
  <si>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</si>
  <si>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</si>
  <si>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</si>
  <si>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</si>
  <si>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</si>
  <si>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</si>
  <si>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</si>
  <si>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</si>
  <si>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</si>
  <si>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</si>
  <si>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</si>
  <si>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</si>
  <si>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</si>
  <si>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</si>
  <si>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</si>
  <si>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</si>
  <si>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</si>
  <si>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</si>
  <si>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</si>
  <si>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</si>
  <si>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</si>
  <si>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</si>
  <si>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</si>
  <si>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</si>
  <si>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</si>
  <si>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</si>
  <si>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</si>
  <si>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</si>
  <si>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</si>
  <si>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</si>
  <si>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</si>
  <si>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</si>
  <si>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</si>
  <si>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</si>
  <si>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</si>
  <si>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</si>
  <si>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</si>
  <si>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</si>
  <si>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</si>
  <si>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</si>
  <si>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</si>
  <si>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</si>
  <si>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</si>
  <si>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</si>
  <si>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</si>
  <si>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</si>
  <si>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</si>
  <si>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</si>
  <si>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</si>
  <si>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</si>
  <si>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</si>
  <si>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</si>
  <si>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</si>
  <si>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</si>
  <si>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</si>
  <si>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</si>
  <si>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</si>
  <si>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</si>
  <si>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</si>
  <si>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</si>
  <si>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</si>
  <si>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</si>
  <si>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</si>
  <si>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</si>
  <si>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</si>
  <si>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</si>
  <si>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</si>
  <si>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</si>
  <si>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</si>
  <si>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</si>
  <si>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</si>
  <si>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</si>
  <si>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</si>
  <si>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</si>
  <si>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</si>
  <si>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</si>
  <si>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</si>
  <si>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</si>
  <si>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</si>
  <si>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</si>
  <si>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</si>
  <si>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</si>
  <si>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</si>
  <si>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</si>
  <si>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</si>
  <si>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</si>
  <si>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</si>
  <si>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</si>
  <si>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</si>
  <si>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</si>
  <si>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</si>
  <si>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</si>
  <si>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</si>
  <si>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</si>
  <si>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</si>
  <si>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</si>
  <si>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</si>
  <si>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</si>
  <si>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</si>
  <si>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</si>
  <si>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</si>
  <si>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</si>
  <si>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</si>
  <si>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</si>
  <si>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</si>
  <si>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</si>
  <si>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</si>
  <si>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</si>
  <si>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</si>
  <si>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</si>
  <si>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</si>
  <si>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</si>
  <si>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</si>
  <si>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</si>
  <si>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</si>
  <si>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</si>
  <si>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</si>
  <si>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</si>
  <si>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</si>
  <si>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</si>
  <si>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</si>
  <si>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</si>
  <si>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</si>
  <si>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</si>
  <si>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</si>
  <si>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</si>
  <si>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</si>
  <si>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</si>
  <si>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</si>
  <si>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</si>
  <si>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</si>
  <si>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</si>
  <si>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</si>
  <si>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</si>
  <si>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</si>
  <si>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</si>
  <si>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</si>
  <si>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</si>
  <si>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</si>
  <si>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</si>
  <si>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</si>
  <si>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</si>
  <si>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</si>
  <si>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</si>
  <si>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</si>
  <si>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</si>
  <si>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</si>
  <si>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</si>
  <si>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</si>
  <si>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</si>
  <si>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</si>
  <si>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</si>
  <si>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</si>
  <si>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</si>
  <si>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</si>
  <si>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</si>
  <si>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</si>
  <si>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</si>
  <si>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</si>
  <si>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</si>
  <si>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</si>
  <si>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</si>
  <si>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</si>
  <si>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</si>
  <si>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</si>
  <si>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</si>
  <si>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</si>
  <si>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</si>
  <si>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</si>
  <si>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</si>
  <si>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</si>
  <si>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</si>
  <si>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</si>
  <si>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</si>
  <si>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</si>
  <si>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</si>
  <si>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</si>
  <si>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</si>
  <si>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</si>
  <si>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</si>
  <si>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</si>
  <si>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</si>
  <si>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</si>
  <si>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</si>
  <si>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</si>
  <si>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</si>
  <si>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</si>
  <si>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</si>
  <si>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</si>
  <si>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</si>
  <si>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</si>
  <si>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</si>
  <si>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</si>
  <si>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</si>
  <si>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</si>
  <si>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</si>
  <si>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</si>
  <si>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</si>
  <si>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</si>
  <si>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</si>
  <si>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</si>
  <si>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</si>
  <si>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</si>
  <si>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</si>
  <si>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</si>
  <si>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</si>
  <si>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</si>
  <si>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</si>
  <si>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</si>
  <si>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</si>
  <si>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</si>
  <si>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</si>
  <si>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</si>
  <si>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</si>
  <si>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</si>
  <si>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</si>
  <si>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</si>
  <si>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</si>
  <si>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</si>
  <si>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</si>
  <si>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</si>
  <si>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</si>
  <si>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</si>
  <si>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</si>
  <si>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</si>
  <si>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</si>
  <si>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</si>
  <si>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</si>
  <si>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</si>
  <si>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</si>
  <si>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</si>
  <si>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</si>
  <si>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</si>
  <si>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</si>
  <si>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</si>
  <si>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</si>
  <si>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</si>
  <si>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</si>
  <si>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</si>
  <si>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</si>
  <si>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</si>
  <si>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</si>
  <si>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</si>
  <si>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</si>
  <si>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</si>
  <si>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</si>
  <si>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</si>
  <si>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</si>
  <si>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</si>
  <si>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</si>
  <si>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</si>
  <si>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</si>
  <si>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</si>
  <si>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</si>
  <si>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</si>
  <si>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</si>
  <si>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</si>
  <si>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</si>
  <si>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</si>
  <si>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</si>
  <si>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</si>
  <si>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</si>
  <si>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</si>
  <si>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</si>
  <si>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</si>
  <si>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</si>
  <si>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</si>
  <si>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</si>
  <si>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</si>
  <si>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</si>
  <si>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</si>
  <si>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</si>
  <si>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</si>
  <si>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</si>
  <si>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</si>
  <si>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</si>
  <si>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</si>
  <si>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</si>
  <si>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</si>
  <si>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</si>
  <si>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</si>
  <si>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</si>
  <si>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</si>
  <si>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</si>
  <si>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</si>
  <si>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</si>
  <si>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</si>
  <si>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</si>
  <si>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</si>
  <si>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</si>
  <si>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</si>
  <si>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</si>
  <si>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</si>
  <si>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</si>
  <si>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</si>
  <si>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</si>
  <si>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</si>
  <si>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</si>
  <si>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</si>
  <si>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</si>
  <si>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</si>
  <si>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</si>
  <si>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</si>
  <si>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</si>
  <si>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</si>
  <si>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</si>
  <si>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</si>
  <si>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</si>
  <si>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</si>
  <si>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</si>
  <si>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</si>
  <si>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</si>
  <si>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</si>
  <si>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</si>
  <si>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</si>
  <si>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</si>
  <si>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</si>
  <si>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</si>
  <si>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</si>
  <si>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</si>
  <si>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</si>
  <si>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</si>
  <si>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</si>
  <si>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</si>
  <si>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</si>
  <si>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</si>
  <si>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</si>
  <si>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</si>
  <si>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</si>
  <si>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</si>
  <si>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</si>
  <si>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</si>
  <si>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</si>
  <si>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</si>
  <si>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</si>
  <si>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</si>
  <si>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</si>
  <si>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</si>
  <si>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</si>
  <si>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</si>
  <si>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</si>
  <si>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</si>
  <si>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</si>
  <si>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</si>
  <si>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</si>
  <si>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</si>
  <si>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</si>
  <si>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</si>
  <si>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</si>
  <si>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</si>
  <si>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</si>
  <si>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</si>
  <si>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</si>
  <si>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</si>
  <si>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</si>
  <si>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</si>
  <si>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</si>
  <si>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</si>
  <si>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</si>
  <si>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</si>
  <si>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</si>
  <si>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</si>
  <si>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</si>
  <si>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</si>
  <si>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</si>
  <si>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</si>
  <si>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</si>
  <si>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</si>
  <si>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</si>
  <si>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</si>
  <si>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</si>
  <si>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</si>
  <si>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</si>
  <si>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</si>
  <si>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</si>
  <si>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</si>
  <si>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</si>
  <si>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</si>
  <si>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</si>
  <si>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</si>
  <si>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</si>
  <si>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</si>
  <si>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</si>
  <si>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</si>
  <si>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</si>
  <si>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</si>
  <si>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</si>
  <si>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</si>
  <si>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</si>
  <si>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</si>
  <si>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</si>
  <si>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</si>
  <si>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</si>
  <si>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</si>
  <si>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</si>
  <si>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</si>
  <si>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</si>
  <si>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</si>
  <si>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</si>
  <si>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</si>
  <si>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</si>
  <si>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</si>
  <si>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</si>
  <si>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</si>
  <si>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</si>
  <si>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</si>
  <si>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</si>
  <si>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</si>
  <si>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</si>
  <si>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</si>
  <si>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</si>
  <si>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</si>
  <si>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</si>
  <si>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</si>
  <si>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</si>
  <si>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</si>
  <si>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</si>
  <si>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</si>
  <si>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</si>
  <si>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</si>
  <si>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</si>
  <si>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</si>
  <si>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</si>
  <si>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</si>
  <si>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</si>
  <si>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</si>
  <si>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</si>
  <si>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</si>
  <si>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</si>
  <si>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</si>
  <si>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</si>
  <si>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</si>
  <si>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</si>
  <si>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</si>
  <si>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</si>
  <si>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</si>
  <si>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</si>
  <si>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</si>
  <si>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</si>
  <si>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</si>
  <si>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</si>
  <si>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</si>
  <si>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</si>
  <si>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</si>
  <si>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</si>
  <si>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</si>
  <si>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</si>
  <si>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</si>
  <si>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</si>
  <si>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</si>
  <si>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</si>
  <si>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</si>
  <si>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</si>
  <si>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</si>
  <si>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</si>
  <si>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</si>
  <si>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</si>
  <si>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</si>
  <si>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</si>
  <si>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</si>
  <si>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</si>
  <si>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</si>
  <si>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</si>
  <si>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</si>
  <si>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</si>
  <si>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</si>
  <si>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</si>
  <si>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</si>
  <si>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</si>
  <si>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</si>
  <si>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</si>
  <si>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</si>
  <si>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</si>
  <si>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</si>
  <si>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</si>
  <si>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</si>
  <si>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</si>
  <si>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</si>
  <si>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</si>
  <si>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</si>
  <si>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</si>
  <si>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</si>
  <si>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</si>
  <si>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</si>
  <si>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</si>
  <si>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</si>
  <si>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</si>
  <si>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</si>
  <si>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</si>
  <si>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</si>
  <si>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</si>
  <si>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</si>
  <si>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</si>
  <si>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</si>
  <si>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</si>
  <si>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</si>
  <si>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</si>
  <si>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</si>
  <si>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</si>
  <si>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</si>
  <si>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</si>
  <si>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</si>
  <si>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</si>
  <si>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</si>
  <si>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</si>
  <si>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</si>
  <si>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</si>
  <si>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</si>
  <si>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</si>
  <si>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</si>
  <si>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</si>
  <si>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</si>
  <si>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</si>
  <si>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</si>
  <si>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</si>
  <si>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</si>
  <si>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</si>
  <si>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</si>
  <si>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</si>
  <si>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</si>
  <si>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</si>
  <si>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</si>
  <si>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</si>
  <si>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</si>
  <si>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</si>
  <si>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</si>
  <si>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</si>
  <si>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</si>
  <si>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</si>
  <si>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</si>
  <si>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</si>
  <si>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</si>
  <si>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</si>
  <si>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</si>
  <si>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</si>
  <si>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</si>
  <si>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</si>
  <si>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</si>
  <si>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</si>
  <si>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</si>
  <si>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</si>
  <si>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</si>
  <si>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</si>
  <si>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</si>
  <si>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</si>
  <si>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</si>
  <si>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</si>
  <si>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</si>
  <si>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</si>
  <si>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</si>
  <si>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</si>
  <si>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</si>
  <si>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</si>
  <si>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</si>
  <si>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</si>
  <si>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</si>
  <si>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</si>
  <si>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</si>
  <si>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</si>
  <si>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</si>
  <si>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</si>
  <si>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</si>
  <si>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</si>
  <si>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</si>
  <si>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</si>
  <si>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</si>
  <si>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</si>
  <si>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</si>
  <si>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</si>
  <si>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</si>
  <si>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</si>
  <si>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</si>
  <si>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</si>
  <si>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</si>
  <si>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</si>
  <si>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</si>
  <si>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</si>
  <si>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</si>
  <si>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</si>
  <si>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</si>
  <si>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</si>
  <si>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</si>
  <si>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</si>
  <si>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</si>
  <si>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</si>
  <si>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</si>
  <si>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</si>
  <si>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</si>
  <si>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</si>
  <si>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</si>
  <si>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</si>
  <si>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</si>
  <si>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</si>
  <si>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</si>
  <si>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</si>
  <si>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</si>
  <si>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</si>
  <si>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</si>
  <si>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</si>
  <si>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</si>
  <si>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</si>
  <si>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</si>
  <si>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</si>
  <si>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</si>
  <si>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</si>
  <si>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</si>
  <si>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</si>
  <si>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</si>
  <si>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</si>
  <si>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</si>
  <si>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</si>
  <si>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</si>
  <si>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</si>
  <si>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</si>
  <si>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</si>
  <si>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</si>
  <si>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</si>
  <si>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</si>
  <si>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</si>
  <si>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</si>
  <si>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</si>
  <si>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</si>
  <si>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</si>
  <si>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</si>
  <si>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</si>
  <si>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</si>
  <si>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</si>
  <si>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</si>
  <si>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</si>
  <si>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</si>
  <si>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</si>
  <si>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</si>
  <si>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</si>
  <si>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</si>
  <si>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</si>
  <si>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</si>
  <si>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</si>
  <si>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</si>
  <si>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</si>
  <si>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</si>
  <si>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</si>
  <si>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</si>
  <si>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</si>
  <si>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</si>
  <si>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</si>
  <si>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</si>
  <si>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</si>
  <si>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</si>
  <si>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</si>
  <si>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</si>
  <si>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</si>
  <si>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</si>
  <si>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</si>
  <si>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</si>
  <si>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</si>
  <si>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</si>
  <si>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</si>
  <si>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</si>
  <si>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</si>
  <si>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</si>
  <si>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</si>
  <si>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</si>
  <si>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</si>
  <si>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</si>
  <si>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</si>
  <si>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</si>
  <si>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</si>
  <si>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</si>
  <si>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</si>
  <si>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</si>
  <si>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</si>
  <si>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</si>
  <si>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</si>
  <si>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</si>
  <si>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</si>
  <si>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</si>
  <si>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</si>
  <si>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</si>
  <si>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</si>
  <si>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</si>
  <si>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</si>
  <si>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</si>
  <si>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</si>
  <si>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</si>
  <si>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</si>
  <si>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</si>
  <si>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</si>
  <si>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</si>
  <si>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</si>
  <si>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</si>
  <si>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</si>
  <si>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</si>
  <si>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</si>
  <si>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</si>
  <si>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</si>
  <si>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</si>
  <si>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</si>
  <si>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</si>
  <si>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</si>
  <si>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</si>
  <si>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</si>
  <si>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</si>
  <si>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</si>
  <si>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</si>
  <si>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</si>
  <si>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</si>
  <si>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</si>
  <si>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</si>
  <si>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</si>
  <si>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</si>
  <si>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</si>
  <si>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</si>
  <si>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</si>
  <si>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</si>
  <si>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</si>
  <si>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</si>
  <si>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</si>
  <si>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</si>
  <si>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</si>
  <si>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</si>
  <si>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</si>
  <si>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</si>
  <si>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</si>
  <si>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</si>
  <si>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</si>
  <si>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</si>
  <si>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</si>
  <si>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</si>
  <si>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</si>
  <si>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</si>
  <si>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</si>
  <si>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</si>
  <si>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</si>
  <si>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</si>
  <si>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</si>
  <si>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</si>
  <si>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</si>
  <si>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</si>
  <si>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</si>
  <si>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</si>
  <si>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</si>
  <si>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</si>
  <si>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</si>
  <si>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</si>
  <si>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</si>
  <si>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</si>
  <si>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</si>
  <si>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</si>
  <si>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</si>
  <si>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</si>
  <si>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</si>
  <si>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</si>
  <si>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</si>
  <si>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</si>
  <si>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</si>
  <si>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</si>
  <si>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</si>
  <si>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</si>
  <si>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</si>
  <si>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</si>
  <si>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</si>
  <si>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</si>
  <si>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</si>
  <si>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</si>
  <si>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</si>
  <si>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</si>
  <si>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</si>
  <si>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</si>
  <si>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</si>
  <si>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</si>
  <si>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</si>
  <si>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</si>
  <si>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</si>
  <si>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</si>
  <si>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</si>
  <si>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</si>
  <si>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</si>
  <si>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</si>
  <si>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</si>
  <si>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</si>
  <si>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</si>
  <si>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</si>
  <si>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</si>
  <si>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</si>
  <si>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</si>
  <si>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</si>
  <si>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</si>
  <si>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</si>
  <si>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</si>
  <si>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</si>
  <si>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</si>
  <si>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</si>
  <si>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</si>
  <si>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</si>
  <si>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</si>
  <si>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</si>
  <si>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</si>
  <si>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</si>
  <si>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</si>
  <si>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</si>
  <si>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</si>
  <si>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</si>
  <si>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</si>
  <si>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</si>
  <si>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</si>
  <si>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</si>
  <si>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</si>
  <si>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</si>
  <si>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</si>
  <si>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</si>
  <si>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</si>
  <si>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</si>
  <si>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</si>
  <si>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</si>
  <si>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</si>
  <si>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</si>
  <si>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</si>
  <si>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</si>
  <si>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</si>
  <si>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</si>
  <si>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</si>
  <si>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</si>
  <si>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</si>
  <si>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</si>
  <si>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</si>
  <si>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</si>
  <si>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</si>
  <si>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</si>
  <si>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</si>
  <si>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</si>
  <si>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</si>
  <si>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</si>
  <si>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</si>
  <si>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</si>
  <si>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</si>
  <si>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</si>
  <si>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</si>
  <si>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</si>
  <si>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</si>
  <si>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</si>
  <si>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</si>
  <si>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</si>
  <si>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</si>
  <si>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</si>
  <si>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</si>
  <si>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</si>
  <si>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</si>
  <si>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</si>
  <si>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</si>
  <si>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</si>
  <si>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</si>
  <si>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</si>
  <si>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</si>
  <si>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</si>
  <si>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</si>
  <si>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</si>
  <si>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</si>
  <si>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</si>
  <si>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</si>
  <si>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</si>
  <si>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</si>
  <si>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</si>
  <si>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</si>
  <si>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</si>
  <si>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</si>
  <si>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</si>
  <si>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</si>
  <si>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</si>
  <si>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</si>
  <si>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</si>
  <si>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</si>
  <si>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</si>
  <si>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</si>
  <si>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</si>
  <si>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</si>
  <si>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</si>
  <si>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</si>
  <si>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</si>
  <si>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</si>
  <si>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</si>
  <si>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</si>
  <si>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</si>
  <si>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</si>
  <si>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</si>
  <si>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</si>
  <si>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</si>
  <si>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</si>
  <si>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</si>
  <si>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</si>
  <si>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</si>
  <si>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</si>
  <si>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</si>
  <si>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</si>
  <si>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</si>
  <si>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</si>
  <si>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</si>
  <si>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</si>
  <si>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</si>
  <si>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</si>
  <si>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</si>
  <si>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</si>
  <si>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</si>
  <si>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</si>
  <si>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</si>
  <si>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</si>
  <si>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</si>
  <si>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</si>
  <si>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</si>
  <si>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</si>
  <si>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</si>
  <si>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</si>
  <si>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</si>
  <si>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</si>
  <si>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</si>
  <si>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</si>
  <si>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</si>
  <si>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</si>
  <si>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</si>
  <si>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</si>
  <si>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</si>
  <si>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</si>
  <si>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</si>
  <si>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</si>
  <si>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</si>
  <si>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</si>
  <si>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</si>
  <si>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</si>
  <si>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</si>
  <si>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</si>
  <si>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</si>
  <si>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</si>
  <si>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</si>
  <si>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</si>
  <si>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</si>
  <si>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</si>
  <si>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</si>
  <si>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</si>
  <si>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</si>
  <si>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</si>
  <si>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</si>
  <si>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</si>
  <si>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</si>
  <si>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</si>
  <si>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</si>
  <si>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</si>
  <si>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</si>
  <si>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</si>
  <si>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</si>
  <si>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</si>
  <si>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</si>
  <si>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</si>
  <si>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</si>
  <si>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</si>
  <si>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</si>
  <si>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</si>
  <si>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</si>
  <si>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</si>
  <si>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</si>
  <si>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</si>
  <si>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</si>
  <si>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</si>
  <si>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</si>
  <si>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</si>
  <si>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</si>
  <si>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</si>
  <si>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</si>
  <si>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</si>
  <si>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</si>
  <si>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</si>
  <si>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</si>
  <si>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</si>
  <si>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</si>
  <si>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</si>
  <si>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</si>
  <si>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</si>
  <si>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</si>
  <si>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</si>
  <si>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</si>
  <si>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</si>
  <si>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</si>
  <si>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</si>
  <si>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</si>
  <si>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</si>
  <si>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</si>
  <si>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</si>
  <si>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</si>
  <si>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</si>
  <si>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</si>
  <si>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</si>
  <si>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</si>
  <si>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</si>
  <si>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</si>
  <si>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</si>
  <si>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</si>
  <si>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</si>
  <si>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</si>
  <si>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</si>
  <si>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</si>
  <si>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</si>
  <si>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</si>
  <si>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</si>
  <si>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</si>
  <si>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</si>
  <si>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</si>
  <si>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</si>
  <si>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</si>
  <si>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</si>
  <si>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</si>
  <si>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</si>
  <si>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</si>
  <si>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</si>
  <si>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</si>
  <si>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</si>
  <si>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</si>
  <si>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</si>
  <si>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</si>
  <si>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</si>
  <si>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</si>
  <si>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</si>
  <si>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</si>
  <si>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</si>
  <si>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</si>
  <si>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</si>
  <si>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</si>
  <si>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</si>
  <si>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</si>
  <si>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</si>
  <si>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</si>
  <si>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</si>
  <si>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</si>
  <si>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</si>
  <si>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</si>
  <si>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</si>
  <si>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</si>
  <si>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</si>
  <si>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</si>
  <si>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</si>
  <si>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</si>
  <si>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</si>
  <si>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</si>
  <si>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</si>
  <si>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</si>
  <si>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</si>
  <si>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</si>
  <si>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</si>
  <si>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</si>
  <si>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</si>
  <si>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</si>
  <si>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</si>
  <si>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</si>
  <si>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</si>
  <si>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</si>
  <si>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</si>
  <si>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</si>
  <si>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</si>
  <si>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</si>
  <si>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</si>
  <si>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</si>
  <si>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</si>
  <si>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</si>
  <si>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</si>
  <si>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</si>
  <si>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</si>
  <si>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</si>
  <si>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</si>
  <si>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</si>
  <si>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</si>
  <si>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</si>
  <si>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</si>
  <si>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</si>
  <si>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</si>
  <si>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</si>
  <si>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</si>
  <si>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</si>
  <si>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</si>
  <si>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</si>
  <si>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</si>
  <si>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</si>
  <si>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</si>
  <si>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</si>
  <si>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</si>
  <si>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</si>
  <si>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</si>
  <si>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</si>
  <si>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</si>
  <si>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</si>
  <si>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</si>
  <si>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</si>
  <si>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</si>
  <si>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</si>
  <si>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</si>
  <si>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</si>
  <si>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</si>
  <si>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</si>
  <si>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</si>
  <si>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</si>
  <si>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</si>
  <si>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</si>
  <si>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</si>
  <si>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</si>
  <si>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</si>
  <si>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</si>
  <si>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</si>
  <si>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</si>
  <si>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</si>
  <si>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</si>
  <si>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</si>
  <si>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</si>
  <si>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</si>
  <si>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</si>
  <si>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</si>
  <si>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</si>
  <si>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</si>
  <si>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</si>
  <si>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</si>
  <si>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</si>
  <si>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</si>
  <si>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</si>
  <si>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</si>
  <si>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</si>
  <si>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</si>
  <si>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</si>
  <si>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</si>
  <si>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</si>
  <si>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</si>
  <si>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</si>
  <si>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</si>
  <si>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</si>
  <si>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</si>
  <si>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</si>
  <si>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</si>
  <si>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</si>
  <si>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</si>
  <si>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</si>
  <si>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</si>
  <si>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</si>
  <si>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</si>
  <si>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</si>
  <si>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</si>
  <si>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</si>
  <si>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</si>
  <si>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</si>
  <si>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</si>
  <si>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</si>
  <si>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</si>
  <si>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</si>
  <si>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</si>
  <si>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</si>
  <si>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</si>
  <si>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</si>
  <si>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</si>
  <si>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</si>
  <si>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</si>
  <si>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</si>
  <si>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</si>
  <si>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</si>
  <si>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</si>
  <si>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</si>
  <si>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</si>
  <si>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</si>
  <si>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</si>
  <si>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</si>
  <si>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</si>
  <si>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</si>
  <si>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</si>
  <si>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</si>
  <si>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</si>
  <si>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</si>
  <si>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</si>
  <si>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</si>
  <si>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</si>
  <si>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</si>
  <si>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</si>
  <si>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</si>
  <si>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</si>
  <si>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</si>
  <si>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</si>
  <si>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</si>
  <si>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</si>
  <si>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</si>
  <si>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</si>
  <si>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</si>
  <si>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</si>
  <si>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</si>
  <si>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</si>
  <si>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</si>
  <si>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</si>
  <si>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</si>
  <si>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</si>
  <si>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</si>
  <si>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</si>
  <si>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</si>
  <si>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</si>
  <si>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</si>
  <si>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</si>
  <si>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</si>
  <si>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</si>
  <si>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</si>
  <si>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</si>
  <si>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</si>
  <si>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</si>
  <si>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</si>
  <si>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</si>
  <si>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</si>
  <si>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</si>
  <si>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</si>
  <si>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</si>
  <si>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</si>
  <si>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</si>
  <si>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</si>
  <si>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</si>
  <si>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</si>
  <si>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</si>
  <si>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</si>
  <si>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</si>
  <si>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</si>
  <si>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</si>
  <si>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</si>
  <si>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</si>
  <si>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</si>
  <si>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</si>
  <si>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</si>
  <si>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</si>
  <si>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</si>
  <si>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</si>
  <si>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</si>
  <si>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</si>
  <si>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</si>
  <si>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</si>
  <si>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</si>
  <si>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</si>
  <si>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</si>
  <si>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</si>
  <si>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</si>
  <si>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</si>
  <si>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</si>
  <si>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</si>
  <si>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</si>
  <si>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</si>
  <si>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</si>
  <si>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</si>
  <si>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</si>
  <si>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</si>
  <si>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</si>
  <si>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</si>
  <si>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</si>
  <si>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</si>
  <si>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</si>
  <si>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</si>
  <si>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</si>
  <si>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</si>
  <si>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</si>
  <si>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</si>
  <si>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</si>
  <si>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</si>
  <si>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</si>
  <si>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</si>
  <si>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</si>
  <si>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</si>
  <si>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</si>
  <si>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</si>
  <si>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</si>
  <si>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</si>
  <si>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</si>
  <si>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</si>
  <si>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</si>
  <si>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</si>
  <si>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</si>
  <si>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</si>
  <si>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</si>
  <si>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</si>
  <si>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</si>
  <si>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</si>
  <si>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</si>
  <si>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</si>
  <si>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</si>
  <si>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</si>
  <si>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</si>
  <si>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</si>
  <si>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</si>
  <si>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</si>
  <si>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</si>
  <si>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</si>
  <si>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</si>
  <si>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</si>
  <si>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</si>
  <si>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</si>
  <si>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</si>
  <si>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</si>
  <si>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</si>
  <si>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</si>
  <si>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</si>
  <si>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</si>
  <si>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</si>
  <si>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</si>
  <si>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</si>
  <si>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</si>
  <si>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</si>
  <si>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</si>
  <si>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</si>
  <si>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</si>
  <si>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</si>
  <si>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</si>
  <si>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</si>
  <si>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</si>
  <si>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</si>
  <si>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</si>
  <si>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</si>
  <si>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</si>
  <si>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</si>
  <si>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</si>
  <si>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</si>
  <si>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</si>
  <si>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</si>
  <si>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</si>
  <si>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</si>
  <si>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</si>
  <si>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</si>
  <si>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</si>
  <si>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</si>
  <si>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</si>
  <si>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</si>
  <si>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</si>
  <si>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</si>
  <si>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</si>
  <si>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</si>
  <si>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</si>
  <si>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</si>
  <si>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</si>
  <si>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</si>
  <si>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</si>
  <si>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</si>
  <si>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</si>
  <si>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</si>
  <si>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</si>
  <si>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</si>
  <si>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</si>
  <si>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</si>
  <si>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</si>
  <si>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</si>
  <si>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</si>
  <si>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</si>
  <si>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</si>
  <si>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</si>
  <si>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</si>
  <si>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</si>
  <si>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</si>
  <si>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</si>
  <si>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</si>
  <si>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</si>
  <si>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</si>
  <si>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</si>
  <si>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</si>
  <si>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</si>
  <si>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</si>
  <si>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</si>
  <si>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</si>
  <si>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</si>
  <si>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</si>
  <si>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</si>
  <si>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</si>
  <si>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</si>
  <si>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</si>
  <si>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</si>
  <si>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</si>
  <si>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</si>
  <si>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</si>
  <si>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</si>
  <si>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</si>
  <si>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</si>
  <si>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</si>
  <si>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</si>
  <si>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</si>
  <si>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</si>
  <si>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</si>
  <si>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</si>
  <si>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</si>
  <si>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</si>
  <si>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</si>
  <si>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</si>
  <si>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</si>
  <si>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</si>
  <si>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</si>
  <si>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</si>
  <si>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</si>
  <si>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</si>
  <si>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</si>
  <si>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</si>
  <si>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</si>
  <si>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</si>
  <si>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</si>
  <si>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</si>
  <si>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</si>
  <si>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</si>
  <si>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</si>
  <si>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</si>
  <si>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</si>
  <si>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</si>
  <si>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</si>
  <si>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</si>
  <si>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</si>
  <si>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</si>
  <si>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</si>
  <si>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</si>
  <si>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</si>
  <si>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</si>
  <si>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</si>
  <si>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</si>
  <si>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</si>
  <si>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</si>
  <si>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</si>
  <si>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</si>
  <si>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</si>
  <si>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</si>
  <si>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</si>
  <si>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</si>
  <si>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</si>
  <si>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</si>
  <si>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</si>
  <si>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</si>
  <si>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</si>
  <si>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</si>
  <si>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</si>
  <si>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</si>
  <si>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</si>
  <si>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</si>
  <si>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</si>
  <si>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</si>
  <si>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</si>
  <si>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</si>
  <si>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</si>
  <si>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</si>
  <si>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</si>
  <si>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</si>
  <si>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</si>
  <si>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</si>
  <si>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</si>
  <si>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</si>
  <si>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</si>
  <si>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</si>
  <si>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</si>
  <si>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</si>
  <si>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</si>
  <si>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</si>
  <si>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</si>
  <si>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</si>
  <si>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</si>
  <si>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</si>
  <si>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</si>
  <si>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</si>
  <si>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</si>
  <si>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</si>
  <si>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</si>
  <si>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</si>
  <si>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</si>
  <si>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</si>
  <si>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</si>
  <si>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</si>
  <si>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</si>
  <si>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</si>
  <si>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</si>
  <si>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</si>
  <si>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</si>
  <si>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</si>
  <si>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</si>
  <si>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</si>
  <si>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</si>
  <si>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</si>
  <si>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</si>
  <si>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</si>
  <si>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</si>
  <si>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</si>
  <si>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</si>
  <si>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</si>
  <si>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</si>
  <si>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</si>
  <si>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</si>
  <si>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</si>
  <si>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</si>
  <si>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</si>
  <si>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</si>
  <si>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</si>
  <si>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</si>
  <si>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</si>
  <si>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</si>
  <si>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</si>
  <si>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</si>
  <si>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</si>
  <si>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</si>
  <si>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</si>
  <si>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</si>
  <si>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</si>
  <si>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</si>
  <si>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</si>
  <si>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</si>
  <si>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</si>
  <si>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</si>
  <si>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</si>
  <si>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</si>
  <si>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</si>
  <si>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</si>
  <si>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</si>
  <si>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</si>
  <si>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</si>
  <si>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</si>
  <si>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</si>
  <si>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</si>
  <si>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</si>
  <si>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</si>
  <si>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</si>
  <si>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</si>
  <si>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</si>
  <si>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</si>
  <si>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</si>
  <si>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</si>
  <si>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</si>
  <si>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</si>
  <si>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</si>
  <si>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</si>
  <si>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</si>
  <si>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</si>
  <si>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</si>
  <si>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</si>
  <si>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</si>
  <si>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</si>
  <si>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</si>
  <si>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</si>
  <si>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</si>
  <si>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</si>
  <si>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</si>
  <si>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</si>
  <si>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</si>
  <si>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</si>
  <si>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</si>
  <si>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</si>
  <si>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</si>
  <si>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</si>
  <si>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</si>
  <si>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</si>
  <si>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</si>
  <si>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</si>
  <si>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</si>
  <si>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</si>
  <si>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</si>
  <si>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</si>
  <si>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</si>
  <si>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</si>
  <si>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</si>
  <si>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</si>
  <si>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</si>
  <si>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</si>
  <si>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</si>
  <si>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</si>
  <si>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</si>
  <si>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</si>
  <si>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</si>
  <si>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</si>
  <si>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</si>
  <si>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</si>
  <si>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</si>
  <si>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</si>
  <si>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</si>
  <si>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</si>
  <si>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</si>
  <si>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</si>
  <si>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</si>
  <si>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</si>
  <si>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</si>
  <si>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</si>
  <si>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</si>
  <si>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</si>
  <si>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</si>
  <si>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</si>
  <si>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</si>
  <si>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</si>
  <si>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</si>
  <si>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</si>
  <si>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</si>
  <si>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</si>
  <si>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</si>
  <si>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</si>
  <si>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</si>
  <si>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</si>
  <si>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</si>
  <si>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</si>
  <si>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</si>
  <si>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</si>
  <si>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</si>
  <si>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</si>
  <si>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</si>
  <si>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</si>
  <si>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</si>
  <si>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</si>
  <si>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</si>
  <si>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</si>
  <si>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</si>
  <si>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</si>
  <si>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</si>
  <si>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</si>
  <si>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</si>
  <si>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</si>
  <si>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</si>
  <si>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</si>
  <si>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</si>
  <si>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</si>
  <si>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</si>
  <si>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</si>
  <si>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</si>
  <si>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</si>
  <si>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</si>
  <si>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</si>
  <si>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</si>
  <si>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</si>
  <si>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</si>
  <si>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</si>
  <si>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</si>
  <si>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</si>
  <si>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</si>
  <si>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</si>
  <si>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</si>
  <si>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</si>
  <si>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</si>
  <si>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</si>
  <si>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</si>
  <si>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</si>
  <si>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</si>
  <si>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</si>
  <si>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</si>
  <si>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</si>
  <si>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</si>
  <si>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</si>
  <si>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</si>
  <si>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</si>
  <si>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</si>
  <si>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</si>
  <si>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</si>
  <si>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</si>
  <si>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</si>
  <si>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</si>
  <si>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</si>
  <si>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</si>
  <si>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</si>
  <si>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</si>
  <si>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</si>
  <si>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</si>
  <si>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</si>
  <si>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</si>
  <si>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</si>
  <si>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</si>
  <si>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</si>
  <si>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</si>
  <si>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</si>
  <si>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</si>
  <si>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</si>
  <si>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</si>
  <si>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</si>
  <si>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</si>
  <si>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</si>
  <si>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</si>
  <si>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</si>
  <si>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</si>
  <si>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</si>
  <si>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</si>
  <si>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</si>
  <si>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</si>
  <si>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</si>
  <si>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</si>
  <si>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</si>
  <si>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</si>
  <si>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</si>
  <si>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</si>
  <si>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</si>
  <si>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</si>
  <si>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</si>
  <si>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</si>
  <si>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</si>
  <si>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</si>
  <si>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</si>
  <si>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</si>
  <si>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</si>
  <si>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</si>
  <si>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</si>
  <si>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</si>
  <si>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</si>
  <si>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</si>
  <si>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</si>
  <si>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</si>
  <si>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</si>
  <si>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</si>
  <si>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</si>
  <si>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</si>
  <si>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</si>
  <si>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</si>
  <si>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</si>
  <si>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</si>
  <si>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</si>
  <si>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</si>
  <si>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</si>
  <si>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</si>
  <si>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</si>
  <si>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</si>
  <si>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</si>
  <si>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</si>
  <si>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</si>
  <si>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</si>
  <si>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</si>
  <si>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</si>
  <si>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</si>
  <si>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</si>
  <si>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</si>
  <si>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</si>
  <si>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</si>
  <si>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</si>
  <si>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</si>
  <si>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</si>
  <si>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</si>
  <si>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</si>
  <si>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</si>
  <si>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</si>
  <si>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</si>
  <si>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</si>
  <si>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</si>
  <si>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</si>
  <si>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</si>
  <si>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</si>
  <si>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</si>
  <si>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</si>
  <si>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</si>
  <si>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</si>
  <si>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</si>
  <si>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</si>
  <si>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</si>
  <si>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</si>
  <si>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</si>
  <si>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</si>
  <si>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</si>
  <si>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</si>
  <si>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</si>
  <si>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</si>
  <si>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</si>
  <si>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</si>
  <si>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</si>
  <si>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</si>
  <si>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</si>
  <si>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</si>
  <si>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</si>
  <si>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</si>
  <si>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</si>
  <si>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</si>
  <si>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</si>
  <si>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</si>
  <si>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</si>
  <si>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</si>
  <si>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</si>
  <si>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</si>
  <si>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</si>
  <si>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</si>
  <si>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</si>
  <si>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</si>
  <si>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</si>
  <si>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</si>
  <si>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</si>
  <si>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</si>
  <si>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</si>
  <si>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</si>
  <si>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</si>
  <si>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</si>
  <si>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</si>
  <si>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</si>
  <si>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</si>
  <si>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</si>
  <si>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</si>
  <si>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</si>
  <si>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</si>
  <si>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</si>
  <si>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</si>
  <si>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</si>
  <si>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</si>
  <si>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</si>
  <si>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</si>
  <si>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</si>
  <si>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</si>
  <si>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</si>
  <si>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</si>
  <si>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</si>
  <si>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</si>
  <si>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</si>
  <si>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</si>
  <si>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</si>
  <si>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</si>
  <si>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</si>
  <si>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</si>
  <si>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</si>
  <si>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</si>
  <si>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</si>
  <si>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</si>
  <si>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</si>
  <si>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</si>
  <si>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</si>
  <si>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</si>
  <si>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</si>
  <si>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</si>
  <si>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</si>
  <si>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</si>
  <si>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</si>
  <si>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</si>
  <si>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</si>
  <si>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</si>
  <si>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</si>
  <si>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</si>
  <si>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</si>
  <si>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</si>
  <si>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</si>
  <si>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</si>
  <si>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</si>
  <si>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</si>
  <si>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</si>
  <si>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</si>
  <si>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</si>
  <si>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</si>
  <si>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</si>
  <si>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</si>
  <si>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</si>
  <si>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</si>
  <si>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</si>
  <si>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</si>
  <si>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</si>
  <si>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</si>
  <si>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</si>
  <si>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</si>
  <si>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</si>
  <si>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</si>
  <si>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</si>
  <si>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</si>
  <si>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</si>
  <si>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</si>
  <si>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</si>
  <si>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</si>
  <si>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</si>
  <si>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</si>
  <si>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</si>
  <si>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</si>
  <si>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</si>
  <si>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</si>
  <si>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</si>
  <si>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</si>
  <si>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</si>
  <si>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</si>
  <si>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</si>
  <si>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</si>
  <si>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</si>
  <si>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</si>
  <si>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</si>
  <si>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</si>
  <si>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</si>
  <si>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</si>
  <si>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</si>
  <si>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</si>
  <si>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</si>
  <si>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</si>
  <si>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</si>
  <si>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</si>
  <si>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</si>
  <si>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</si>
  <si>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</si>
  <si>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</si>
  <si>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</si>
  <si>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</si>
  <si>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</si>
  <si>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</si>
  <si>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</si>
  <si>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</si>
  <si>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</si>
  <si>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</si>
  <si>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</si>
  <si>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</si>
  <si>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</si>
  <si>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</si>
  <si>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</si>
  <si>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</si>
  <si>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</si>
  <si>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</si>
  <si>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</si>
  <si>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</si>
  <si>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</si>
  <si>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</si>
  <si>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</si>
  <si>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</si>
  <si>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</si>
  <si>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</si>
  <si>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</si>
  <si>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</si>
  <si>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</si>
  <si>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</si>
  <si>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</si>
  <si>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</si>
  <si>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</si>
  <si>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</si>
  <si>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</si>
  <si>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</si>
  <si>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</si>
  <si>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</si>
  <si>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</si>
  <si>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</si>
  <si>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</si>
  <si>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</si>
  <si>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</si>
  <si>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</si>
  <si>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</si>
  <si>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</si>
  <si>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</si>
  <si>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</si>
  <si>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</si>
  <si>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</si>
  <si>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</si>
  <si>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</si>
  <si>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</si>
  <si>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</si>
  <si>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</si>
  <si>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</si>
  <si>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</si>
  <si>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</si>
  <si>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</si>
  <si>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</si>
  <si>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</si>
  <si>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</si>
  <si>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</si>
  <si>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</si>
  <si>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</si>
  <si>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</si>
  <si>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</si>
  <si>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</si>
  <si>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</si>
  <si>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</si>
  <si>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</si>
  <si>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</si>
  <si>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</si>
  <si>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</si>
  <si>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</si>
  <si>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</si>
  <si>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</si>
  <si>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</si>
  <si>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</si>
  <si>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</si>
  <si>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</si>
  <si>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</si>
  <si>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</si>
  <si>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</si>
  <si>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</si>
  <si>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</si>
  <si>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</si>
  <si>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</si>
  <si>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</si>
  <si>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</si>
  <si>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</si>
  <si>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</si>
  <si>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</si>
  <si>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</si>
  <si>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</si>
  <si>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</si>
  <si>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</si>
  <si>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</si>
  <si>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</si>
  <si>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</si>
  <si>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</si>
  <si>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</si>
  <si>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</si>
  <si>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</si>
  <si>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</si>
  <si>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</si>
  <si>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</si>
  <si>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</si>
  <si>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</si>
  <si>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</si>
  <si>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</si>
  <si>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</si>
  <si>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</si>
  <si>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</si>
  <si>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</si>
  <si>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</si>
  <si>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</si>
  <si>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</si>
  <si>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</si>
  <si>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</si>
  <si>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</si>
  <si>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</si>
  <si>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</si>
  <si>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</si>
  <si>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</si>
  <si>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</si>
  <si>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</si>
  <si>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</si>
  <si>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</si>
  <si>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</si>
  <si>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</si>
  <si>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</si>
  <si>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</si>
  <si>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</si>
  <si>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</si>
  <si>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</si>
  <si>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</si>
  <si>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</si>
  <si>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</si>
  <si>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</si>
  <si>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</si>
  <si>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</si>
  <si>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</si>
  <si>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</si>
  <si>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</si>
  <si>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</si>
  <si>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</si>
  <si>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</si>
  <si>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</si>
  <si>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</si>
  <si>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</si>
  <si>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</si>
  <si>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</si>
  <si>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</si>
  <si>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</si>
  <si>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</si>
  <si>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</si>
  <si>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</si>
  <si>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</si>
  <si>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</si>
  <si>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</si>
  <si>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</si>
  <si>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</si>
  <si>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</si>
  <si>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</si>
  <si>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</si>
  <si>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</si>
  <si>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</si>
  <si>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</si>
  <si>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</si>
  <si>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</si>
  <si>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</si>
  <si>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</si>
  <si>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</si>
  <si>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</si>
  <si>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</si>
  <si>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</si>
  <si>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</si>
  <si>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</si>
  <si>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</si>
  <si>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</si>
  <si>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</si>
  <si>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</si>
  <si>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</si>
  <si>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</si>
  <si>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</si>
  <si>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</si>
  <si>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</si>
  <si>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</si>
  <si>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</si>
  <si>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</si>
  <si>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</si>
  <si>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</si>
  <si>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</si>
  <si>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</si>
  <si>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</si>
  <si>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</si>
  <si>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</si>
  <si>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</si>
  <si>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</si>
  <si>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</si>
  <si>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</si>
  <si>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</si>
  <si>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</si>
  <si>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</si>
  <si>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</si>
  <si>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</si>
  <si>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</si>
  <si>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</si>
  <si>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</si>
  <si>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</si>
  <si>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</si>
  <si>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</si>
  <si>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</si>
  <si>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</si>
  <si>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</si>
  <si>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</si>
  <si>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</si>
  <si>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</si>
  <si>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</si>
  <si>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</si>
  <si>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</si>
  <si>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</si>
  <si>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</si>
  <si>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</si>
  <si>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</si>
  <si>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</si>
  <si>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</si>
  <si>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</si>
  <si>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</si>
  <si>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</si>
  <si>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</si>
  <si>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</si>
  <si>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</si>
  <si>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</si>
  <si>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</si>
  <si>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</si>
  <si>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</si>
  <si>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</si>
  <si>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</si>
  <si>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</si>
  <si>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</si>
  <si>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</si>
  <si>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</si>
  <si>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</si>
  <si>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</si>
  <si>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</si>
  <si>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</si>
  <si>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</si>
  <si>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</si>
  <si>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</si>
  <si>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</si>
  <si>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</si>
  <si>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</si>
  <si>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</si>
  <si>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</si>
  <si>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</si>
  <si>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</si>
  <si>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</si>
  <si>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</si>
  <si>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</si>
  <si>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</si>
  <si>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</si>
  <si>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</si>
  <si>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</si>
  <si>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</si>
  <si>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</si>
  <si>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</si>
  <si>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</si>
  <si>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</si>
  <si>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</si>
  <si>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</si>
  <si>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</si>
  <si>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</si>
  <si>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</si>
  <si>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</si>
  <si>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</si>
  <si>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</si>
  <si>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</si>
  <si>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</si>
  <si>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</si>
  <si>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</si>
  <si>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</si>
  <si>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</si>
  <si>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</si>
  <si>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</si>
  <si>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</si>
  <si>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</si>
  <si>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</si>
  <si>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</si>
  <si>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</si>
  <si>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</si>
  <si>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</si>
  <si>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</si>
  <si>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</si>
  <si>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</si>
  <si>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</si>
  <si>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</si>
  <si>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</si>
  <si>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</si>
  <si>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</si>
  <si>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</si>
  <si>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</si>
  <si>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</si>
  <si>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</si>
  <si>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</si>
  <si>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</si>
  <si>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</si>
  <si>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</si>
  <si>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</si>
  <si>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</si>
  <si>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</si>
  <si>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</si>
  <si>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</si>
  <si>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</si>
  <si>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</si>
  <si>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</si>
  <si>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</si>
  <si>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</si>
  <si>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</si>
  <si>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</si>
  <si>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</si>
  <si>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</si>
  <si>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</si>
  <si>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</si>
  <si>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</si>
  <si>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</si>
  <si>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</si>
  <si>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</si>
  <si>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</si>
  <si>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</si>
  <si>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</si>
  <si>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</si>
  <si>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</si>
  <si>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</si>
  <si>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</si>
  <si>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</si>
  <si>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</si>
  <si>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</si>
  <si>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</si>
  <si>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</si>
  <si>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</si>
  <si>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</si>
  <si>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</si>
  <si>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</si>
  <si>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</si>
  <si>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</si>
  <si>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</si>
  <si>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</si>
  <si>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</si>
  <si>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</si>
  <si>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</si>
  <si>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</si>
  <si>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</si>
  <si>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</si>
  <si>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</si>
  <si>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</si>
  <si>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</si>
  <si>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</si>
  <si>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</si>
  <si>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</si>
  <si>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</si>
  <si>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</si>
  <si>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</si>
  <si>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</si>
  <si>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</si>
  <si>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</si>
  <si>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</si>
  <si>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</si>
  <si>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</si>
  <si>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</si>
  <si>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</si>
  <si>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</si>
  <si>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</si>
  <si>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</si>
  <si>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</si>
  <si>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</si>
  <si>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</si>
  <si>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</si>
  <si>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</si>
  <si>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</si>
  <si>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</si>
  <si>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</si>
  <si>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</si>
  <si>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</si>
  <si>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</si>
  <si>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</si>
  <si>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</si>
  <si>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</si>
  <si>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</si>
  <si>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</si>
  <si>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</si>
  <si>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</si>
  <si>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</si>
  <si>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</si>
  <si>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</si>
  <si>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</si>
  <si>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</si>
  <si>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</si>
  <si>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</si>
  <si>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</si>
  <si>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</si>
  <si>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</si>
  <si>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</si>
  <si>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</si>
  <si>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</si>
  <si>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</si>
  <si>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</si>
  <si>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</si>
  <si>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</si>
  <si>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</si>
  <si>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</si>
  <si>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</si>
  <si>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</si>
  <si>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</si>
  <si>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</si>
  <si>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</si>
  <si>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</si>
  <si>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</si>
  <si>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</si>
  <si>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</si>
  <si>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</si>
  <si>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</si>
  <si>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</si>
  <si>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</si>
  <si>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</si>
  <si>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</si>
  <si>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</si>
  <si>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</si>
  <si>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</si>
  <si>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</si>
  <si>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</si>
  <si>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</si>
  <si>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</si>
  <si>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</si>
  <si>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</si>
  <si>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</si>
  <si>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</si>
  <si>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</si>
  <si>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</si>
  <si>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</si>
  <si>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</si>
  <si>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</si>
  <si>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</si>
  <si>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</si>
  <si>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</si>
  <si>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</si>
  <si>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</si>
  <si>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</si>
  <si>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</si>
  <si>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</si>
  <si>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</si>
  <si>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</si>
  <si>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</si>
  <si>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</si>
  <si>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</si>
  <si>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</si>
  <si>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</si>
  <si>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</si>
  <si>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</si>
  <si>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</si>
  <si>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</si>
  <si>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</si>
  <si>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</si>
  <si>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</si>
  <si>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</si>
  <si>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</si>
  <si>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</si>
  <si>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</si>
  <si>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</si>
  <si>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</si>
  <si>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</si>
  <si>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</si>
  <si>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</si>
  <si>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</si>
  <si>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</si>
  <si>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</si>
  <si>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</si>
  <si>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</si>
  <si>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</si>
  <si>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</si>
  <si>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</si>
  <si>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</si>
  <si>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</si>
  <si>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</si>
  <si>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</si>
  <si>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</si>
  <si>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</si>
  <si>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</si>
  <si>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</si>
  <si>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</si>
  <si>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</si>
  <si>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</si>
  <si>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</si>
  <si>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</si>
  <si>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</si>
  <si>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</si>
  <si>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</si>
  <si>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</si>
  <si>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</si>
  <si>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</si>
  <si>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</si>
  <si>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</si>
  <si>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</si>
  <si>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</si>
  <si>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</si>
  <si>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</si>
  <si>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</si>
  <si>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</si>
  <si>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</si>
  <si>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</si>
  <si>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</si>
  <si>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</si>
  <si>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</si>
  <si>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</si>
  <si>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</si>
  <si>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</si>
  <si>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</si>
  <si>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</si>
  <si>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</si>
  <si>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</si>
  <si>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</si>
  <si>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</si>
  <si>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</si>
  <si>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</si>
  <si>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</si>
  <si>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</si>
  <si>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</si>
  <si>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</si>
  <si>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</si>
  <si>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</si>
  <si>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</si>
  <si>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</si>
  <si>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</si>
  <si>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</si>
  <si>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</si>
  <si>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</si>
  <si>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</si>
  <si>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</si>
  <si>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</si>
  <si>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</si>
  <si>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</si>
  <si>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</si>
  <si>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</si>
  <si>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</si>
  <si>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</si>
  <si>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</si>
  <si>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</si>
  <si>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</si>
  <si>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</si>
  <si>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</si>
  <si>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</si>
  <si>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</si>
  <si>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</si>
  <si>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</si>
  <si>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</si>
  <si>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</si>
  <si>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</si>
  <si>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</si>
  <si>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</si>
  <si>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</si>
  <si>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</si>
  <si>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</si>
  <si>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</si>
  <si>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</si>
  <si>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</si>
  <si>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</si>
  <si>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</si>
  <si>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</si>
  <si>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</si>
  <si>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</si>
  <si>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</si>
  <si>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</si>
  <si>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</si>
  <si>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</si>
  <si>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</si>
  <si>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</si>
  <si>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</si>
  <si>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</si>
  <si>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</si>
  <si>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</si>
  <si>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</si>
  <si>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</si>
  <si>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</si>
  <si>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</si>
  <si>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</si>
  <si>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</si>
  <si>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</si>
  <si>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</si>
  <si>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</si>
  <si>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</si>
  <si>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</si>
  <si>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</si>
  <si>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</si>
  <si>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</si>
  <si>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</si>
  <si>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</si>
  <si>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</si>
  <si>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</si>
  <si>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</si>
  <si>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</si>
  <si>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</si>
  <si>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</si>
  <si>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</si>
  <si>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</si>
  <si>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</si>
  <si>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</si>
  <si>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</si>
  <si>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</si>
  <si>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</si>
  <si>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</si>
  <si>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</si>
  <si>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</si>
  <si>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</si>
  <si>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</si>
  <si>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</si>
  <si>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</si>
  <si>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</si>
  <si>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</si>
  <si>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</si>
  <si>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</si>
  <si>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</si>
  <si>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</si>
  <si>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</si>
  <si>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</si>
  <si>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</si>
  <si>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</si>
  <si>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</si>
  <si>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</si>
  <si>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</si>
  <si>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</si>
  <si>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</si>
  <si>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</si>
  <si>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</si>
  <si>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</si>
  <si>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</si>
  <si>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</si>
  <si>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</si>
  <si>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</si>
  <si>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</si>
  <si>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</si>
  <si>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</si>
  <si>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</si>
  <si>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</si>
  <si>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</si>
  <si>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</si>
  <si>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</si>
  <si>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</si>
  <si>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</si>
  <si>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</si>
  <si>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</si>
  <si>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</si>
  <si>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</si>
  <si>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</si>
  <si>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</si>
  <si>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</si>
  <si>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</si>
  <si>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</si>
  <si>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</si>
  <si>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</si>
  <si>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</si>
  <si>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</si>
  <si>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</si>
  <si>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</si>
  <si>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</si>
  <si>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</si>
  <si>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</si>
  <si>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</si>
  <si>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</si>
  <si>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</si>
  <si>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</si>
  <si>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</si>
  <si>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</si>
  <si>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</si>
  <si>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</si>
  <si>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</si>
  <si>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</si>
  <si>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</si>
  <si>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</si>
  <si>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</si>
  <si>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</si>
  <si>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</si>
  <si>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</si>
  <si>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</si>
  <si>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</si>
  <si>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</si>
  <si>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</si>
  <si>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</si>
  <si>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</si>
  <si>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</si>
  <si>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</si>
  <si>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</si>
  <si>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</si>
  <si>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</si>
  <si>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</si>
  <si>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</si>
  <si>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</si>
  <si>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</si>
  <si>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</si>
  <si>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</si>
  <si>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</si>
  <si>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</si>
  <si>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</si>
  <si>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</si>
  <si>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</si>
  <si>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</si>
  <si>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</si>
  <si>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</si>
  <si>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</si>
  <si>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</si>
  <si>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</si>
  <si>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</si>
  <si>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</si>
  <si>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</si>
  <si>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</si>
  <si>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</si>
  <si>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</si>
  <si>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</si>
  <si>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</si>
  <si>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</si>
  <si>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</si>
  <si>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</si>
  <si>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</si>
  <si>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</si>
  <si>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</si>
  <si>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</si>
  <si>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</si>
  <si>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</si>
  <si>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</si>
  <si>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</si>
  <si>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</si>
  <si>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</si>
  <si>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</si>
  <si>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</si>
  <si>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</si>
  <si>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</si>
  <si>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</si>
  <si>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</si>
  <si>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</si>
  <si>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</si>
  <si>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</si>
  <si>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</si>
  <si>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</si>
  <si>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</si>
  <si>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</si>
  <si>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</si>
  <si>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</si>
  <si>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</si>
  <si>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</si>
  <si>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</si>
  <si>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</si>
  <si>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</si>
  <si>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</si>
  <si>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</si>
  <si>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</si>
  <si>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</si>
  <si>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</si>
  <si>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</si>
  <si>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</si>
  <si>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</si>
  <si>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</si>
  <si>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</si>
  <si>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</si>
  <si>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</si>
  <si>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</si>
  <si>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</si>
  <si>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</si>
  <si>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</si>
  <si>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</si>
  <si>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</si>
  <si>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</si>
  <si>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</si>
  <si>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</si>
  <si>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</si>
  <si>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</si>
  <si>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</si>
  <si>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</si>
  <si>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</si>
  <si>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</si>
  <si>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</si>
  <si>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</si>
  <si>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</si>
  <si>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</si>
  <si>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</si>
  <si>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</si>
  <si>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</si>
  <si>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</si>
  <si>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</si>
  <si>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</si>
  <si>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</si>
  <si>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</si>
  <si>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</si>
  <si>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</si>
  <si>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</si>
  <si>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</si>
  <si>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</si>
  <si>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</si>
  <si>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</si>
  <si>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</si>
  <si>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</si>
  <si>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</si>
  <si>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</si>
  <si>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</si>
  <si>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</si>
  <si>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</si>
  <si>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</si>
  <si>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</si>
  <si>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</si>
  <si>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</si>
  <si>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</si>
  <si>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</si>
  <si>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</si>
  <si>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</si>
  <si>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</si>
  <si>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</si>
  <si>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</si>
  <si>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</si>
  <si>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</si>
  <si>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</si>
  <si>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</si>
  <si>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</si>
  <si>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</si>
  <si>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</si>
  <si>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</si>
  <si>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</si>
  <si>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</si>
  <si>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</si>
  <si>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</si>
  <si>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</si>
  <si>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</si>
  <si>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</si>
  <si>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</si>
  <si>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</si>
  <si>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</si>
  <si>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</si>
  <si>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</si>
  <si>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</si>
  <si>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</si>
  <si>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</si>
  <si>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</si>
  <si>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</si>
  <si>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</si>
  <si>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</si>
  <si>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</si>
  <si>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</si>
  <si>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</si>
  <si>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</si>
  <si>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</si>
  <si>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</si>
  <si>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</si>
  <si>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</si>
  <si>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</si>
  <si>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</si>
  <si>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</si>
  <si>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</si>
  <si>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</si>
  <si>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</si>
  <si>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</si>
  <si>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</si>
  <si>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</si>
  <si>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</si>
  <si>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</si>
  <si>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</si>
  <si>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</si>
  <si>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</si>
  <si>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</si>
  <si>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</si>
  <si>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</si>
  <si>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</si>
  <si>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</si>
  <si>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</si>
  <si>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</si>
  <si>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</si>
  <si>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</si>
  <si>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</si>
  <si>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</si>
  <si>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</si>
  <si>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</si>
  <si>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</si>
  <si>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</si>
  <si>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</si>
  <si>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</si>
  <si>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</si>
  <si>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</si>
  <si>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</si>
  <si>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</si>
  <si>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</si>
  <si>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</si>
  <si>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</si>
  <si>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</si>
  <si>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</si>
  <si>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</si>
  <si>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</si>
  <si>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</si>
  <si>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</si>
  <si>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</si>
  <si>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</si>
  <si>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</si>
  <si>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</si>
  <si>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</si>
  <si>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</si>
  <si>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</si>
  <si>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</si>
  <si>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</si>
  <si>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</si>
  <si>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</si>
  <si>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</si>
  <si>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</si>
  <si>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</si>
  <si>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</si>
  <si>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</si>
  <si>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</si>
  <si>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</si>
  <si>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</si>
  <si>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</si>
  <si>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</si>
  <si>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</si>
  <si>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</si>
  <si>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</si>
  <si>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</si>
  <si>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</si>
  <si>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</si>
  <si>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</si>
  <si>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</si>
  <si>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</si>
  <si>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</si>
  <si>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</si>
  <si>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</si>
  <si>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</si>
  <si>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</si>
  <si>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</si>
  <si>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</si>
  <si>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</si>
  <si>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</si>
  <si>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</si>
  <si>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</si>
  <si>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</si>
  <si>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</si>
  <si>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</si>
  <si>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</si>
  <si>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</si>
  <si>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</si>
  <si>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</si>
  <si>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</si>
  <si>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</si>
  <si>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</si>
  <si>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</si>
  <si>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</si>
  <si>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</si>
  <si>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</si>
  <si>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</si>
  <si>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</si>
  <si>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</si>
  <si>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</si>
  <si>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</si>
  <si>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</si>
  <si>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</si>
  <si>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</si>
  <si>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</si>
  <si>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</si>
  <si>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</si>
  <si>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</si>
  <si>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</si>
  <si>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</si>
  <si>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</si>
  <si>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</si>
  <si>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</si>
  <si>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</si>
  <si>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</si>
  <si>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</si>
  <si>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</si>
  <si>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</si>
  <si>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</si>
  <si>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</si>
  <si>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</si>
  <si>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</si>
  <si>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</si>
  <si>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</si>
  <si>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</si>
  <si>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</si>
  <si>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</si>
  <si>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</si>
  <si>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</si>
  <si>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</si>
  <si>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</si>
  <si>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</si>
  <si>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</si>
  <si>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</si>
  <si>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</si>
  <si>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</si>
  <si>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</si>
  <si>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</si>
  <si>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</si>
  <si>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</si>
  <si>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</si>
  <si>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</si>
  <si>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</si>
  <si>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</si>
  <si>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</si>
  <si>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</si>
  <si>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</si>
  <si>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</si>
  <si>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</si>
  <si>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</si>
  <si>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</si>
  <si>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</si>
  <si>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</si>
  <si>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</si>
  <si>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</si>
  <si>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</si>
  <si>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</si>
  <si>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</si>
  <si>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</si>
  <si>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</si>
  <si>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</si>
  <si>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</si>
  <si>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</si>
  <si>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</si>
  <si>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</si>
  <si>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</si>
  <si>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</si>
  <si>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</si>
  <si>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</si>
  <si>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</si>
  <si>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</si>
  <si>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</si>
  <si>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</si>
  <si>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</si>
  <si>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</si>
  <si>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</si>
  <si>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</si>
  <si>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</si>
  <si>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</si>
  <si>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</si>
  <si>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</si>
  <si>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</si>
  <si>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</si>
  <si>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</si>
  <si>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</si>
  <si>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</si>
  <si>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</si>
  <si>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</si>
  <si>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</si>
  <si>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</si>
  <si>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</si>
  <si>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</si>
  <si>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</si>
  <si>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</si>
  <si>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</si>
  <si>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</si>
  <si>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</si>
  <si>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</si>
  <si>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</si>
  <si>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</si>
  <si>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</si>
  <si>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</si>
  <si>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</si>
  <si>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</si>
  <si>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</si>
  <si>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</si>
  <si>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</si>
  <si>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</si>
  <si>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</si>
  <si>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</si>
  <si>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</si>
  <si>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</si>
  <si>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</si>
  <si>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</si>
  <si>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</si>
  <si>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</si>
  <si>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</si>
  <si>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</si>
  <si>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</si>
  <si>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</si>
  <si>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</si>
  <si>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</si>
  <si>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</si>
  <si>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</si>
  <si>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</si>
  <si>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</si>
  <si>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</si>
  <si>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</si>
  <si>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</si>
  <si>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</si>
  <si>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</si>
  <si>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</si>
  <si>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</si>
  <si>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</si>
  <si>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</si>
  <si>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</si>
  <si>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</si>
  <si>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</si>
  <si>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</si>
  <si>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</si>
  <si>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</si>
  <si>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</si>
  <si>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</si>
  <si>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</si>
  <si>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</si>
  <si>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</si>
  <si>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</si>
  <si>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</si>
  <si>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</si>
  <si>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</si>
  <si>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</si>
  <si>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</si>
  <si>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</si>
  <si>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</si>
  <si>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</si>
  <si>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</si>
  <si>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</si>
  <si>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</si>
  <si>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</si>
  <si>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</si>
  <si>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</si>
  <si>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</si>
  <si>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</si>
  <si>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</si>
  <si>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</si>
  <si>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</si>
  <si>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</si>
  <si>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</si>
  <si>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</si>
  <si>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</si>
  <si>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</si>
  <si>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</si>
  <si>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</si>
  <si>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</si>
  <si>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</si>
  <si>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</si>
  <si>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</si>
  <si>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</si>
  <si>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</si>
  <si>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</si>
  <si>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</si>
  <si>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</si>
  <si>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</si>
  <si>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</si>
  <si>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</si>
  <si>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</si>
  <si>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</si>
  <si>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</si>
  <si>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</si>
  <si>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</si>
  <si>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</si>
  <si>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</si>
  <si>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</si>
  <si>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</si>
  <si>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</si>
  <si>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</si>
  <si>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</si>
  <si>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</si>
  <si>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</si>
  <si>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</si>
  <si>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</si>
  <si>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</si>
  <si>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</si>
  <si>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</si>
  <si>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</si>
  <si>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</si>
  <si>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</si>
  <si>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</si>
  <si>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</si>
  <si>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</si>
  <si>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</si>
  <si>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</si>
  <si>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</si>
  <si>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</si>
  <si>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</si>
  <si>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</si>
  <si>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</si>
  <si>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</si>
  <si>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</si>
  <si>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</si>
  <si>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</si>
  <si>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</si>
  <si>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</si>
  <si>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</si>
  <si>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</si>
  <si>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</si>
  <si>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</si>
  <si>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</si>
  <si>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</si>
  <si>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</si>
  <si>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</si>
  <si>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</si>
  <si>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</si>
  <si>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</si>
  <si>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</si>
  <si>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</si>
  <si>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</si>
  <si>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</si>
  <si>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</si>
  <si>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</si>
  <si>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</si>
  <si>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</si>
  <si>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</si>
  <si>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</si>
  <si>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</si>
  <si>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</si>
  <si>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</si>
  <si>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</si>
  <si>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</si>
  <si>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</si>
  <si>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</si>
  <si>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</si>
  <si>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</si>
  <si>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</si>
  <si>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</si>
  <si>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</si>
  <si>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</si>
  <si>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</si>
  <si>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</si>
  <si>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</si>
  <si>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</si>
  <si>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</si>
  <si>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</si>
  <si>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</si>
  <si>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</si>
  <si>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</si>
  <si>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</si>
  <si>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</si>
  <si>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</si>
  <si>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</si>
  <si>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</si>
  <si>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</si>
  <si>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</si>
  <si>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</si>
  <si>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</si>
  <si>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</si>
  <si>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</si>
  <si>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</si>
  <si>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</si>
  <si>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</si>
  <si>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</si>
  <si>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</si>
  <si>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</si>
  <si>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</si>
  <si>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</si>
  <si>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</si>
  <si>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</si>
  <si>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</si>
  <si>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</si>
  <si>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</si>
  <si>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</si>
  <si>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</si>
  <si>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</si>
  <si>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</si>
  <si>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</si>
  <si>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</si>
  <si>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</si>
  <si>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</si>
  <si>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</si>
  <si>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</si>
  <si>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</si>
  <si>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</si>
  <si>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</si>
  <si>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</si>
  <si>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</si>
  <si>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</si>
  <si>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</si>
  <si>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</si>
  <si>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</si>
  <si>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</si>
  <si>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</si>
  <si>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</si>
  <si>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</si>
  <si>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</si>
  <si>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</si>
  <si>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</si>
  <si>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</si>
  <si>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</si>
  <si>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</si>
  <si>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</si>
  <si>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</si>
  <si>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</si>
  <si>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</si>
  <si>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</si>
  <si>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</si>
  <si>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</si>
  <si>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</si>
  <si>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</si>
  <si>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</si>
  <si>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</si>
  <si>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</si>
  <si>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</si>
  <si>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</si>
  <si>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</si>
  <si>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</si>
  <si>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</si>
  <si>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</si>
  <si>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</si>
  <si>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</si>
  <si>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</si>
  <si>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</si>
  <si>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</si>
  <si>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</si>
  <si>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</si>
  <si>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</si>
  <si>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</si>
  <si>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</si>
  <si>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</si>
  <si>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</si>
  <si>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</si>
  <si>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</si>
  <si>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</si>
  <si>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</si>
  <si>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</si>
  <si>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</si>
  <si>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</si>
  <si>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</si>
  <si>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</si>
  <si>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</si>
  <si>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</si>
  <si>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</si>
  <si>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</si>
  <si>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</si>
  <si>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</si>
  <si>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</si>
  <si>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</si>
  <si>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</si>
  <si>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</si>
  <si>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</si>
  <si>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</si>
  <si>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</si>
  <si>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</si>
  <si>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</si>
  <si>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</si>
  <si>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</si>
  <si>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</si>
  <si>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</si>
  <si>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</si>
  <si>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</si>
  <si>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</si>
  <si>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</si>
  <si>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</si>
  <si>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</si>
  <si>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</si>
  <si>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</si>
  <si>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</si>
  <si>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</si>
  <si>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</si>
  <si>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</si>
  <si>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</si>
  <si>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</si>
  <si>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</si>
  <si>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</si>
  <si>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</si>
  <si>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</si>
  <si>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</si>
  <si>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</si>
  <si>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</si>
  <si>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</si>
  <si>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</si>
  <si>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</si>
  <si>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</si>
  <si>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</si>
  <si>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</si>
  <si>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</si>
  <si>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</si>
  <si>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</si>
  <si>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</si>
  <si>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</si>
  <si>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</si>
  <si>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</si>
  <si>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</si>
  <si>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</si>
  <si>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</si>
  <si>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</si>
  <si>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</si>
  <si>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</si>
  <si>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</si>
  <si>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</si>
  <si>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</si>
  <si>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</si>
  <si>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</si>
  <si>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</si>
  <si>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</si>
  <si>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</si>
  <si>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</si>
  <si>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</si>
  <si>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</si>
  <si>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</si>
  <si>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</si>
  <si>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</si>
  <si>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</si>
  <si>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</si>
  <si>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</si>
  <si>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</si>
  <si>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</si>
  <si>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</si>
  <si>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</si>
  <si>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</si>
  <si>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</si>
  <si>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</si>
  <si>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</si>
  <si>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</si>
  <si>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</si>
  <si>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</si>
  <si>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</si>
  <si>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</si>
  <si>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</si>
  <si>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</si>
  <si>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</si>
  <si>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</si>
  <si>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</si>
  <si>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</si>
  <si>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</si>
  <si>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</si>
  <si>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</si>
  <si>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</si>
  <si>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</si>
  <si>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</si>
  <si>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</si>
  <si>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</si>
  <si>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</si>
  <si>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</si>
  <si>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</si>
  <si>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</si>
  <si>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</si>
  <si>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</si>
  <si>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</si>
  <si>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</si>
  <si>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</si>
  <si>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</si>
  <si>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</si>
  <si>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</si>
  <si>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</si>
  <si>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</si>
  <si>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</si>
  <si>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</si>
  <si>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</si>
  <si>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</si>
  <si>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</si>
  <si>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</si>
  <si>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</si>
  <si>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</si>
  <si>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</si>
  <si>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</si>
  <si>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</si>
  <si>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</si>
  <si>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</si>
  <si>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</si>
  <si>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</si>
  <si>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</si>
  <si>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</si>
  <si>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</si>
  <si>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</si>
  <si>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</si>
  <si>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</si>
  <si>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</si>
  <si>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</si>
  <si>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</si>
  <si>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</si>
  <si>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</si>
  <si>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</si>
  <si>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</si>
  <si>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</si>
  <si>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</si>
  <si>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</si>
  <si>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</si>
  <si>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</si>
  <si>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</si>
  <si>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</si>
  <si>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</si>
  <si>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</si>
  <si>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</si>
  <si>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</si>
  <si>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</si>
  <si>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</si>
  <si>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</si>
  <si>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</si>
  <si>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</si>
  <si>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</si>
  <si>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</si>
  <si>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</si>
  <si>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</si>
  <si>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</si>
  <si>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</si>
  <si>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</si>
  <si>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</si>
  <si>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</si>
  <si>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</si>
  <si>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</si>
  <si>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</si>
  <si>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</si>
  <si>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</si>
  <si>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</si>
  <si>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</si>
  <si>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</si>
  <si>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</si>
  <si>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</si>
  <si>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</si>
  <si>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</si>
  <si>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</si>
  <si>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</si>
  <si>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</si>
  <si>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</si>
  <si>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</si>
  <si>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</si>
  <si>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</si>
  <si>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</si>
  <si>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</si>
  <si>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</si>
  <si>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</si>
  <si>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</si>
  <si>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</si>
  <si>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</si>
  <si>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</si>
  <si>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</si>
  <si>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</si>
  <si>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</si>
  <si>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</si>
  <si>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</si>
  <si>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</si>
  <si>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</si>
  <si>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</si>
  <si>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</si>
  <si>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</si>
  <si>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</si>
  <si>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</si>
  <si>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</si>
  <si>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</si>
  <si>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</si>
  <si>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</si>
  <si>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</si>
  <si>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</si>
  <si>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</si>
  <si>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</si>
  <si>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</si>
  <si>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</si>
  <si>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</si>
  <si>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</si>
  <si>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</si>
  <si>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</si>
  <si>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</si>
  <si>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</si>
  <si>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</si>
  <si>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</si>
  <si>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</si>
  <si>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</si>
  <si>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</si>
  <si>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</si>
  <si>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</si>
  <si>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</si>
  <si>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</si>
  <si>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</si>
  <si>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</si>
  <si>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</si>
  <si>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</si>
  <si>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</si>
  <si>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</si>
  <si>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</si>
  <si>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</si>
  <si>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</si>
  <si>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</si>
  <si>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</si>
  <si>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</si>
  <si>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</si>
  <si>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</si>
  <si>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</si>
  <si>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</si>
  <si>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</si>
  <si>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</si>
  <si>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</si>
  <si>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</si>
  <si>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</si>
  <si>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</si>
  <si>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</si>
  <si>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</si>
  <si>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</si>
  <si>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</si>
  <si>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</si>
  <si>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</si>
  <si>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</si>
  <si>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</si>
  <si>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</si>
  <si>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</si>
  <si>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</si>
  <si>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</si>
  <si>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</si>
  <si>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</si>
  <si>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</si>
  <si>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</si>
  <si>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</si>
  <si>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</si>
  <si>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</si>
  <si>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</si>
  <si>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</si>
  <si>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</si>
  <si>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</si>
  <si>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</si>
  <si>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</si>
  <si>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</si>
  <si>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</si>
  <si>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</si>
  <si>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</si>
  <si>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</si>
  <si>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</si>
  <si>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</si>
  <si>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</si>
  <si>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</si>
  <si>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</si>
  <si>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</si>
  <si>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</si>
  <si>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</si>
  <si>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</si>
  <si>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</si>
  <si>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</si>
  <si>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</si>
  <si>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</si>
  <si>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</si>
  <si>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</si>
  <si>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</si>
  <si>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</si>
  <si>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</si>
  <si>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</si>
  <si>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</si>
  <si>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</si>
  <si>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</si>
  <si>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</si>
  <si>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</si>
  <si>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</si>
  <si>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</si>
  <si>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</si>
  <si>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</si>
  <si>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</si>
  <si>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</si>
  <si>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</si>
  <si>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</si>
  <si>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</si>
  <si>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</si>
  <si>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</si>
  <si>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</si>
  <si>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</si>
  <si>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</si>
  <si>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</si>
  <si>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</si>
  <si>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</si>
  <si>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</si>
  <si>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</si>
  <si>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</si>
  <si>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</si>
  <si>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</si>
  <si>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</si>
  <si>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</si>
  <si>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</si>
  <si>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</si>
  <si>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</si>
  <si>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</si>
  <si>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</si>
  <si>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</si>
  <si>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</si>
  <si>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</si>
  <si>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</si>
  <si>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</si>
  <si>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</si>
  <si>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</si>
  <si>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</si>
  <si>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</si>
  <si>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</si>
  <si>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</si>
  <si>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</si>
  <si>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</si>
  <si>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</si>
  <si>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</si>
  <si>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</si>
  <si>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</si>
  <si>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</si>
  <si>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</si>
  <si>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</si>
  <si>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</si>
  <si>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</si>
  <si>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</si>
  <si>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</si>
  <si>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</si>
  <si>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</si>
  <si>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</si>
  <si>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</si>
  <si>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</si>
  <si>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</si>
  <si>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</si>
  <si>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</si>
  <si>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</si>
  <si>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</si>
  <si>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</si>
  <si>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</si>
  <si>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</si>
  <si>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</si>
  <si>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</si>
  <si>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</si>
  <si>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</si>
  <si>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</si>
  <si>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</si>
  <si>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</si>
  <si>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</si>
  <si>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</si>
  <si>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</si>
  <si>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</si>
  <si>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</si>
  <si>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</si>
  <si>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</si>
  <si>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</si>
  <si>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</si>
  <si>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</si>
  <si>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</si>
  <si>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</si>
  <si>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</si>
  <si>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</si>
  <si>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</si>
  <si>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</si>
  <si>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</si>
  <si>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</si>
  <si>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</si>
  <si>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</si>
  <si>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</si>
  <si>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</si>
  <si>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</si>
  <si>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</si>
  <si>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</si>
  <si>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</si>
  <si>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</si>
  <si>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</si>
  <si>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</si>
  <si>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</si>
  <si>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</si>
  <si>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</si>
  <si>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</si>
  <si>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</si>
  <si>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</si>
  <si>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</si>
  <si>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</si>
  <si>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</si>
  <si>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</si>
  <si>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</si>
  <si>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</si>
  <si>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</si>
  <si>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</si>
  <si>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</si>
  <si>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</si>
  <si>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</si>
  <si>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</si>
  <si>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</si>
  <si>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</si>
  <si>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</si>
  <si>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</si>
  <si>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</si>
  <si>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</si>
  <si>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</si>
  <si>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</si>
  <si>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</si>
  <si>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</si>
  <si>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</si>
  <si>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</si>
  <si>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</si>
  <si>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</si>
  <si>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</si>
  <si>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</si>
  <si>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</si>
  <si>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</si>
  <si>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</si>
  <si>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</si>
  <si>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</si>
  <si>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</si>
  <si>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</si>
  <si>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</si>
  <si>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</si>
  <si>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</si>
  <si>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</si>
  <si>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</si>
  <si>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</si>
  <si>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</si>
  <si>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</si>
  <si>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</si>
  <si>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</si>
  <si>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</si>
  <si>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</si>
  <si>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</si>
  <si>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</si>
  <si>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</si>
  <si>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</si>
  <si>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</si>
  <si>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</si>
  <si>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</si>
  <si>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</si>
  <si>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</si>
  <si>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</si>
  <si>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</si>
  <si>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</si>
  <si>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</si>
  <si>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</si>
  <si>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</si>
  <si>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</si>
  <si>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</si>
  <si>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</si>
  <si>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</si>
  <si>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</si>
  <si>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</si>
  <si>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</si>
  <si>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</si>
  <si>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</si>
  <si>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</si>
  <si>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</si>
  <si>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</si>
  <si>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</si>
  <si>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</si>
  <si>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</si>
  <si>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</si>
  <si>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</si>
  <si>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</si>
  <si>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</si>
  <si>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</si>
  <si>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</si>
  <si>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</si>
  <si>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</si>
  <si>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</si>
  <si>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</si>
  <si>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</si>
  <si>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</si>
  <si>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</si>
  <si>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</si>
  <si>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</si>
  <si>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</si>
  <si>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</si>
  <si>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</si>
  <si>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</si>
  <si>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</si>
  <si>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</si>
  <si>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</si>
  <si>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</si>
  <si>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</si>
  <si>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</si>
  <si>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</si>
  <si>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</si>
  <si>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</si>
  <si>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</si>
  <si>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</si>
  <si>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</si>
  <si>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</si>
  <si>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</si>
  <si>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</si>
  <si>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</si>
  <si>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</si>
  <si>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</si>
  <si>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</si>
  <si>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</si>
  <si>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</si>
  <si>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</si>
  <si>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</si>
  <si>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</si>
  <si>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</si>
  <si>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</si>
  <si>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</si>
  <si>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</si>
  <si>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</si>
  <si>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</si>
  <si>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</si>
  <si>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</si>
  <si>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</si>
  <si>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</si>
  <si>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</si>
  <si>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</si>
  <si>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</si>
  <si>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</si>
  <si>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</si>
  <si>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</si>
  <si>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</si>
  <si>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</si>
  <si>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</si>
  <si>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</si>
  <si>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</si>
  <si>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</si>
  <si>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</si>
  <si>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</si>
  <si>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</si>
  <si>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</si>
  <si>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</si>
  <si>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</si>
  <si>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</si>
  <si>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</si>
  <si>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</si>
  <si>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</si>
  <si>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</si>
  <si>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</si>
  <si>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</si>
  <si>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</si>
  <si>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</si>
  <si>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</si>
  <si>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</si>
  <si>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</si>
  <si>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</si>
  <si>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</si>
  <si>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</si>
  <si>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</si>
  <si>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</si>
  <si>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</si>
  <si>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</si>
  <si>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</si>
  <si>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</si>
  <si>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</si>
  <si>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</si>
  <si>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</si>
  <si>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</si>
  <si>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</si>
  <si>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</si>
  <si>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</si>
  <si>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</si>
  <si>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</si>
  <si>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</si>
  <si>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</si>
  <si>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</si>
  <si>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</si>
  <si>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</si>
  <si>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</si>
  <si>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</si>
  <si>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</si>
  <si>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</si>
  <si>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</si>
  <si>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</si>
  <si>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</si>
  <si>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</si>
  <si>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</si>
  <si>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</si>
  <si>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</si>
  <si>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</si>
  <si>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</si>
  <si>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</si>
  <si>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</si>
  <si>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</si>
  <si>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</si>
  <si>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</si>
  <si>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</si>
  <si>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</si>
  <si>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</si>
  <si>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</si>
  <si>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</si>
  <si>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</si>
  <si>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</si>
  <si>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</si>
  <si>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</si>
  <si>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</si>
  <si>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</si>
  <si>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</si>
  <si>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</si>
  <si>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</si>
  <si>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</si>
  <si>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</si>
  <si>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</si>
  <si>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</si>
  <si>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</si>
  <si>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</si>
  <si>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</si>
  <si>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</si>
  <si>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</si>
  <si>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</si>
  <si>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</si>
  <si>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</si>
  <si>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</si>
  <si>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</si>
  <si>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</si>
  <si>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</si>
  <si>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</si>
  <si>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</si>
  <si>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</si>
  <si>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</si>
  <si>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</si>
  <si>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</si>
  <si>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</si>
  <si>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</si>
  <si>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</si>
  <si>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</si>
  <si>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</si>
  <si>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</si>
  <si>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</si>
  <si>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</si>
  <si>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</si>
  <si>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</si>
  <si>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</si>
  <si>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</si>
  <si>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</si>
  <si>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</si>
  <si>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</si>
  <si>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</si>
  <si>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</si>
  <si>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</si>
  <si>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</si>
  <si>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</si>
  <si>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</si>
  <si>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</si>
  <si>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</si>
  <si>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</si>
  <si>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</si>
  <si>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</si>
  <si>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</si>
  <si>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</si>
  <si>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</si>
  <si>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</si>
  <si>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</si>
  <si>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</si>
  <si>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</si>
  <si>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</si>
  <si>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</si>
  <si>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</si>
  <si>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</si>
  <si>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</si>
  <si>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</si>
  <si>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</si>
  <si>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</si>
  <si>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</si>
  <si>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</si>
  <si>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</si>
  <si>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</si>
  <si>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</si>
  <si>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</si>
  <si>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</si>
  <si>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</si>
  <si>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</si>
  <si>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</si>
  <si>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</si>
  <si>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</si>
  <si>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</si>
  <si>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</si>
  <si>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</si>
  <si>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</si>
  <si>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</si>
  <si>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</si>
  <si>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</si>
  <si>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</si>
  <si>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</si>
  <si>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</si>
  <si>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</si>
  <si>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</si>
  <si>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</si>
  <si>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</si>
  <si>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</si>
  <si>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</si>
  <si>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</si>
  <si>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</si>
  <si>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</si>
  <si>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</si>
  <si>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</si>
  <si>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</si>
  <si>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</si>
  <si>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</si>
  <si>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</si>
  <si>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</si>
  <si>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</si>
  <si>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</si>
  <si>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</si>
  <si>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</si>
  <si>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</si>
  <si>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</si>
  <si>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</si>
  <si>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</si>
  <si>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</si>
  <si>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</si>
  <si>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</si>
  <si>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</si>
  <si>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</si>
  <si>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</si>
  <si>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</si>
  <si>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</si>
  <si>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</si>
  <si>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</si>
  <si>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</si>
  <si>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</si>
  <si>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</si>
  <si>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</si>
  <si>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</si>
  <si>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</si>
  <si>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</si>
  <si>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</si>
  <si>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</si>
  <si>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</si>
  <si>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</si>
  <si>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</si>
  <si>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</si>
  <si>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</si>
  <si>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</si>
  <si>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</si>
  <si>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</si>
  <si>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</si>
  <si>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</si>
  <si>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</si>
  <si>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</si>
  <si>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</si>
  <si>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</si>
  <si>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</si>
  <si>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</si>
  <si>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</si>
  <si>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</si>
  <si>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</si>
  <si>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</si>
  <si>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</si>
  <si>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</si>
  <si>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</si>
  <si>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</si>
  <si>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</si>
  <si>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</si>
  <si>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</si>
  <si>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</si>
  <si>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</si>
  <si>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</si>
  <si>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</si>
  <si>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</si>
  <si>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</si>
  <si>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</si>
  <si>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</si>
  <si>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</si>
  <si>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</si>
  <si>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</si>
  <si>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</si>
  <si>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</si>
  <si>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</si>
  <si>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</si>
  <si>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</si>
  <si>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</si>
  <si>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</si>
  <si>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</si>
  <si>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</si>
  <si>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</si>
  <si>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</si>
  <si>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</si>
  <si>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</si>
  <si>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</si>
  <si>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</si>
  <si>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</si>
  <si>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</si>
  <si>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</si>
  <si>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</si>
  <si>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</si>
  <si>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</si>
  <si>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</si>
  <si>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</si>
  <si>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</si>
  <si>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</si>
  <si>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</si>
  <si>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</si>
  <si>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</si>
  <si>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</si>
  <si>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</si>
  <si>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</si>
  <si>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</si>
  <si>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</si>
  <si>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</si>
  <si>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</si>
  <si>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</si>
  <si>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</si>
  <si>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</si>
  <si>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</si>
  <si>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</si>
  <si>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</si>
  <si>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</si>
  <si>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</si>
  <si>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</si>
  <si>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</si>
  <si>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</si>
  <si>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</si>
  <si>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</si>
  <si>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</si>
  <si>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</si>
  <si>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</si>
  <si>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</si>
  <si>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</si>
  <si>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</si>
  <si>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</si>
  <si>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</si>
  <si>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</si>
  <si>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</si>
  <si>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</si>
  <si>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</si>
  <si>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</si>
  <si>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</si>
  <si>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</si>
  <si>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</si>
  <si>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</si>
  <si>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</si>
  <si>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</si>
  <si>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</si>
  <si>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</si>
  <si>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</si>
  <si>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</si>
  <si>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</si>
  <si>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</si>
  <si>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</si>
  <si>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</si>
  <si>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</si>
  <si>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</si>
  <si>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</si>
  <si>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</si>
  <si>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</si>
  <si>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</si>
  <si>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</si>
  <si>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</si>
  <si>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</si>
  <si>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</si>
  <si>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</si>
  <si>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</si>
  <si>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</si>
  <si>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</si>
  <si>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</si>
  <si>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</si>
  <si>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</si>
  <si>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</si>
  <si>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</si>
  <si>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</si>
  <si>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</si>
  <si>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</si>
  <si>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</si>
  <si>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</si>
  <si>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</si>
  <si>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</si>
  <si>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</si>
  <si>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</si>
  <si>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</si>
  <si>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</si>
  <si>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</si>
  <si>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</si>
  <si>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</si>
  <si>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</si>
  <si>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</si>
  <si>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</si>
  <si>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</si>
  <si>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</si>
  <si>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</si>
  <si>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</si>
  <si>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</si>
  <si>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</si>
  <si>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</si>
  <si>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</si>
  <si>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</si>
  <si>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</si>
  <si>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</si>
  <si>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</si>
  <si>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</si>
  <si>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</si>
  <si>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</si>
  <si>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</si>
  <si>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</si>
  <si>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</si>
  <si>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</si>
  <si>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</si>
  <si>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</si>
  <si>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</si>
  <si>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</si>
  <si>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</si>
  <si>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</si>
  <si>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</si>
  <si>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</si>
  <si>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</si>
  <si>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</si>
  <si>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</si>
  <si>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</si>
  <si>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</si>
  <si>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</si>
  <si>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</si>
  <si>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</si>
  <si>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</si>
  <si>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</si>
  <si>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</si>
  <si>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</si>
  <si>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</si>
  <si>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</si>
  <si>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</si>
  <si>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</si>
  <si>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</si>
  <si>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</si>
  <si>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</si>
  <si>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</si>
  <si>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</si>
  <si>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</si>
  <si>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</si>
  <si>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</si>
  <si>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</si>
  <si>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</si>
  <si>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</si>
  <si>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</si>
  <si>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</si>
  <si>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</si>
  <si>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</si>
  <si>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</si>
  <si>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</si>
  <si>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</si>
  <si>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</si>
  <si>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</si>
  <si>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</si>
  <si>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</si>
  <si>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</si>
  <si>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</si>
  <si>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</si>
  <si>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</si>
  <si>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</si>
  <si>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</si>
  <si>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</si>
  <si>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</si>
  <si>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</si>
  <si>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</si>
  <si>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</si>
  <si>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</si>
  <si>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</si>
  <si>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</si>
  <si>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</si>
  <si>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</si>
  <si>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</si>
  <si>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</si>
  <si>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</si>
  <si>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</si>
  <si>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</si>
  <si>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</si>
  <si>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</si>
  <si>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</si>
  <si>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</si>
  <si>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</si>
  <si>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</si>
  <si>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</si>
  <si>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</si>
  <si>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</si>
  <si>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</si>
  <si>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</si>
  <si>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</si>
  <si>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</si>
  <si>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</si>
  <si>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</si>
  <si>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</si>
  <si>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</si>
  <si>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</si>
  <si>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</si>
  <si>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</si>
  <si>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</si>
  <si>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</si>
  <si>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</si>
  <si>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</si>
  <si>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</si>
  <si>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</si>
  <si>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</si>
  <si>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</si>
  <si>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</si>
  <si>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</si>
  <si>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</si>
  <si>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</si>
  <si>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</si>
  <si>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</si>
  <si>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</si>
  <si>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</si>
  <si>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</si>
  <si>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</si>
  <si>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</si>
  <si>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</si>
  <si>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</si>
  <si>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</si>
  <si>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</si>
  <si>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</si>
  <si>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</si>
  <si>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</si>
  <si>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</si>
  <si>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</si>
  <si>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</si>
  <si>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</si>
  <si>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</si>
  <si>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</si>
  <si>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</si>
  <si>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</si>
  <si>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</si>
  <si>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</si>
  <si>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</si>
  <si>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</si>
  <si>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</si>
  <si>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</si>
  <si>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</si>
  <si>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</si>
  <si>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</si>
  <si>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</si>
  <si>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</si>
  <si>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</si>
  <si>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</si>
  <si>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</si>
  <si>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</si>
  <si>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</si>
  <si>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</si>
  <si>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</si>
  <si>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</si>
  <si>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</si>
  <si>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</si>
  <si>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</si>
  <si>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</si>
  <si>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</si>
  <si>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</si>
  <si>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</si>
  <si>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</si>
  <si>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</si>
  <si>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</si>
  <si>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</si>
  <si>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</si>
  <si>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</si>
  <si>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</si>
  <si>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</si>
  <si>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</si>
  <si>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</si>
  <si>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</si>
  <si>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</si>
  <si>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</si>
  <si>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</si>
  <si>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</si>
  <si>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</si>
  <si>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</si>
  <si>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</si>
  <si>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</si>
  <si>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</si>
  <si>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</si>
  <si>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</si>
  <si>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</si>
  <si>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</si>
  <si>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</si>
  <si>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</si>
  <si>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</si>
  <si>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</si>
  <si>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</si>
  <si>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</si>
  <si>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</si>
  <si>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</si>
  <si>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</si>
  <si>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</si>
  <si>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</si>
  <si>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</si>
  <si>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</si>
  <si>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</si>
  <si>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</si>
  <si>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</si>
  <si>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</si>
  <si>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</si>
  <si>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</si>
  <si>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</si>
  <si>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</si>
  <si>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</si>
  <si>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</si>
  <si>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</si>
  <si>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</si>
  <si>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</si>
  <si>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</si>
  <si>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</si>
  <si>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</si>
  <si>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</si>
  <si>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</si>
  <si>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</si>
  <si>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</si>
  <si>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</si>
  <si>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</si>
  <si>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</si>
  <si>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</si>
  <si>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</si>
  <si>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</si>
  <si>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</si>
  <si>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</si>
  <si>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</si>
  <si>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</si>
  <si>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</si>
  <si>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</si>
  <si>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</si>
  <si>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</si>
  <si>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</si>
  <si>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</si>
  <si>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</si>
  <si>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</si>
  <si>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</si>
  <si>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</si>
  <si>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</si>
  <si>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</si>
  <si>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</si>
  <si>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</si>
  <si>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</si>
  <si>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</si>
  <si>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</si>
  <si>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</si>
  <si>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</si>
  <si>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</si>
  <si>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</si>
  <si>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</si>
  <si>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</si>
  <si>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</si>
  <si>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</si>
  <si>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</si>
  <si>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</si>
  <si>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</si>
  <si>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</si>
  <si>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</si>
  <si>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</si>
  <si>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</si>
  <si>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</si>
  <si>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</si>
  <si>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</si>
  <si>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</si>
  <si>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</si>
  <si>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</si>
  <si>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</si>
  <si>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</si>
  <si>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</si>
  <si>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</si>
  <si>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</si>
  <si>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</si>
  <si>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</si>
  <si>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</si>
  <si>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</si>
  <si>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</si>
  <si>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</si>
  <si>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</si>
  <si>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</si>
  <si>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</si>
  <si>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</si>
  <si>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</si>
  <si>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</si>
  <si>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</si>
  <si>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</si>
  <si>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</si>
  <si>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</si>
  <si>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</si>
  <si>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</si>
  <si>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</si>
  <si>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</si>
  <si>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</si>
  <si>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</si>
  <si>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</si>
  <si>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</si>
  <si>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</si>
  <si>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</si>
  <si>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</si>
  <si>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</si>
  <si>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</si>
  <si>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</si>
  <si>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</si>
  <si>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</si>
  <si>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</si>
  <si>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</si>
  <si>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</si>
  <si>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</si>
  <si>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</si>
  <si>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</si>
  <si>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</si>
  <si>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</si>
  <si>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</si>
  <si>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</si>
  <si>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</si>
  <si>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</si>
  <si>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</si>
  <si>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</si>
  <si>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</si>
  <si>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</si>
  <si>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</si>
  <si>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</si>
  <si>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</si>
  <si>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</si>
  <si>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</si>
  <si>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</si>
  <si>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</si>
  <si>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</si>
  <si>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</si>
  <si>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</si>
  <si>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</si>
  <si>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</si>
  <si>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</si>
  <si>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</si>
  <si>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</si>
  <si>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</si>
  <si>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</si>
  <si>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</si>
  <si>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</si>
  <si>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</si>
  <si>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</si>
  <si>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</si>
  <si>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</si>
  <si>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</si>
  <si>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</si>
  <si>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</si>
  <si>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</si>
  <si>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</si>
  <si>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</si>
  <si>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</si>
  <si>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</si>
  <si>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</si>
  <si>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</si>
  <si>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</si>
  <si>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</si>
  <si>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</si>
  <si>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</si>
  <si>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</si>
  <si>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</si>
  <si>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</si>
  <si>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</si>
  <si>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</si>
  <si>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</si>
  <si>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</si>
  <si>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</si>
  <si>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</si>
  <si>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</si>
  <si>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</si>
  <si>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</si>
  <si>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</si>
  <si>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</si>
  <si>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</si>
  <si>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</si>
  <si>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</si>
  <si>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</si>
  <si>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</si>
  <si>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</si>
  <si>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</si>
  <si>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</si>
  <si>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</si>
  <si>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</si>
  <si>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</si>
  <si>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</si>
  <si>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</si>
  <si>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</si>
  <si>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</si>
  <si>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</si>
  <si>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</si>
  <si>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</si>
  <si>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</si>
  <si>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</si>
  <si>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</si>
  <si>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</si>
  <si>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</si>
  <si>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</si>
  <si>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</si>
  <si>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</si>
  <si>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</si>
  <si>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</si>
  <si>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</si>
  <si>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</si>
  <si>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</si>
  <si>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</si>
  <si>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</si>
  <si>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</si>
  <si>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</si>
  <si>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</si>
  <si>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</si>
  <si>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</si>
  <si>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</si>
  <si>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</si>
  <si>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</si>
  <si>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</si>
  <si>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</si>
  <si>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</si>
  <si>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</si>
  <si>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</si>
  <si>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</si>
  <si>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</si>
  <si>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</si>
  <si>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</si>
  <si>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</si>
  <si>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</si>
  <si>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</si>
  <si>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</si>
  <si>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</si>
  <si>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</si>
  <si>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</si>
  <si>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</si>
  <si>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</si>
  <si>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</si>
  <si>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</si>
  <si>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</si>
  <si>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</si>
  <si>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</si>
  <si>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</si>
  <si>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</si>
  <si>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</si>
  <si>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</si>
  <si>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</si>
  <si>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</si>
  <si>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</si>
  <si>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</si>
  <si>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</si>
  <si>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</si>
  <si>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</si>
  <si>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</si>
  <si>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</si>
  <si>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</si>
  <si>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</si>
  <si>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</si>
  <si>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</si>
  <si>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</si>
  <si>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</si>
  <si>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</si>
  <si>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</si>
  <si>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</si>
  <si>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</si>
  <si>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</si>
  <si>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</si>
  <si>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</si>
  <si>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</si>
  <si>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</si>
  <si>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</si>
  <si>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</si>
  <si>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</si>
  <si>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</si>
  <si>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</si>
  <si>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</si>
  <si>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</si>
  <si>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</si>
  <si>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</si>
  <si>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</si>
  <si>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</si>
  <si>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</si>
  <si>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</si>
  <si>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</si>
  <si>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</si>
  <si>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</si>
  <si>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</si>
  <si>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</si>
  <si>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</si>
  <si>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</si>
  <si>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</si>
  <si>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</si>
  <si>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</si>
  <si>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</si>
  <si>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</si>
  <si>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</si>
  <si>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</si>
  <si>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</si>
  <si>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</si>
  <si>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</si>
  <si>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</si>
  <si>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</si>
  <si>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</si>
  <si>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</si>
  <si>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</si>
  <si>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</si>
  <si>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</si>
  <si>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</si>
  <si>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</si>
  <si>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</si>
  <si>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</si>
  <si>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</si>
  <si>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</si>
  <si>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</si>
  <si>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</si>
  <si>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</si>
  <si>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</si>
  <si>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</si>
  <si>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</si>
  <si>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</si>
  <si>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</si>
  <si>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</si>
  <si>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</si>
  <si>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</si>
  <si>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</si>
  <si>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</si>
  <si>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</si>
  <si>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</si>
  <si>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</si>
  <si>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</si>
  <si>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</si>
  <si>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</si>
  <si>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</si>
  <si>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</si>
  <si>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</si>
  <si>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</si>
  <si>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</si>
  <si>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</si>
  <si>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</si>
  <si>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</si>
  <si>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</si>
  <si>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</si>
  <si>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</si>
  <si>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</si>
  <si>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</si>
  <si>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</si>
  <si>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</si>
  <si>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</si>
  <si>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</si>
  <si>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</si>
  <si>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</si>
  <si>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</si>
  <si>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</si>
  <si>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</si>
  <si>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</si>
  <si>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</si>
  <si>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</si>
  <si>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</si>
  <si>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</si>
  <si>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</si>
  <si>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</si>
  <si>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</si>
  <si>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</si>
  <si>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</si>
  <si>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</si>
  <si>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</si>
  <si>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</si>
  <si>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</si>
  <si>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</si>
  <si>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</si>
  <si>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</si>
  <si>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</si>
  <si>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</si>
  <si>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</si>
  <si>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</si>
  <si>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</si>
  <si>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</si>
  <si>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</si>
  <si>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</si>
  <si>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</si>
  <si>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</si>
  <si>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</si>
  <si>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</si>
  <si>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</si>
  <si>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</si>
  <si>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</si>
  <si>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</si>
  <si>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</si>
  <si>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</si>
  <si>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</si>
  <si>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</si>
  <si>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</si>
  <si>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</si>
  <si>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</si>
  <si>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</si>
  <si>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</si>
  <si>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</si>
  <si>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</si>
  <si>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</si>
  <si>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</si>
  <si>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</si>
  <si>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</si>
  <si>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</si>
  <si>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</si>
  <si>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</si>
  <si>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</si>
  <si>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</si>
  <si>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</si>
  <si>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</si>
  <si>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</si>
  <si>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</si>
  <si>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</si>
  <si>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</si>
  <si>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</si>
  <si>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</si>
  <si>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</si>
  <si>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</si>
  <si>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</si>
  <si>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</si>
  <si>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</si>
  <si>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</si>
  <si>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</si>
  <si>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</si>
  <si>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</si>
  <si>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</si>
  <si>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</si>
  <si>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</si>
  <si>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</si>
  <si>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</si>
  <si>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</si>
  <si>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</si>
  <si>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</si>
  <si>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</si>
  <si>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</si>
  <si>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</si>
  <si>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</si>
  <si>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</si>
  <si>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</si>
  <si>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</si>
  <si>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</si>
  <si>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</si>
  <si>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</si>
  <si>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</si>
  <si>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</si>
  <si>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</si>
  <si>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</si>
  <si>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</si>
  <si>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</si>
  <si>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</si>
  <si>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</si>
  <si>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</si>
  <si>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</si>
  <si>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</si>
  <si>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</si>
  <si>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</si>
  <si>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</si>
  <si>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</si>
  <si>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</si>
  <si>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</si>
  <si>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</si>
  <si>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</si>
  <si>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</si>
  <si>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</si>
  <si>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</si>
  <si>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</si>
  <si>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</si>
  <si>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</si>
  <si>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</si>
  <si>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</si>
  <si>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</si>
  <si>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</si>
  <si>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</si>
  <si>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</si>
  <si>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</si>
  <si>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</si>
  <si>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</si>
  <si>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</si>
  <si>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</si>
  <si>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</si>
  <si>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</si>
  <si>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</si>
  <si>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</si>
  <si>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</si>
  <si>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</si>
  <si>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</si>
  <si>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</si>
  <si>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</si>
  <si>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</si>
  <si>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</si>
  <si>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</si>
  <si>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</si>
  <si>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</si>
  <si>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</si>
  <si>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</si>
  <si>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</si>
  <si>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</si>
  <si>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</si>
  <si>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</si>
  <si>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</si>
  <si>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</si>
  <si>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</si>
  <si>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</si>
  <si>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</si>
  <si>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</si>
  <si>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</si>
  <si>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</si>
  <si>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</si>
  <si>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</si>
  <si>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</si>
  <si>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</si>
  <si>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</si>
  <si>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</si>
  <si>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</si>
  <si>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</si>
  <si>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</si>
  <si>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</si>
  <si>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</si>
  <si>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</si>
  <si>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</si>
  <si>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</si>
  <si>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</si>
  <si>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</si>
  <si>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</si>
  <si>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</si>
  <si>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</si>
  <si>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</si>
  <si>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</si>
  <si>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</si>
  <si>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</si>
  <si>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</si>
  <si>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</si>
  <si>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</si>
  <si>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</si>
  <si>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</si>
  <si>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</si>
  <si>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</si>
  <si>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</si>
  <si>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</si>
  <si>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</si>
  <si>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</si>
  <si>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</si>
  <si>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</si>
  <si>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</si>
  <si>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</si>
  <si>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</si>
  <si>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</si>
  <si>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</si>
  <si>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</si>
  <si>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</si>
  <si>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</si>
  <si>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</si>
  <si>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</si>
  <si>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</si>
  <si>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</si>
  <si>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</si>
  <si>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</si>
  <si>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</si>
  <si>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</si>
  <si>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</si>
  <si>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</si>
  <si>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</si>
  <si>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</si>
  <si>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</si>
  <si>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</si>
  <si>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</si>
  <si>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</si>
  <si>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</si>
  <si>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</si>
  <si>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</si>
  <si>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</si>
  <si>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</si>
  <si>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</si>
  <si>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</si>
  <si>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</si>
  <si>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</si>
  <si>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</si>
  <si>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</si>
  <si>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</si>
  <si>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</si>
  <si>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</si>
  <si>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</si>
  <si>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</si>
  <si>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</si>
  <si>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</si>
  <si>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</si>
  <si>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</si>
  <si>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</si>
  <si>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</si>
  <si>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</si>
  <si>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</si>
  <si>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</si>
  <si>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</si>
  <si>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</si>
  <si>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</si>
  <si>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</si>
  <si>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</si>
  <si>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</si>
  <si>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</si>
  <si>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</si>
  <si>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</si>
  <si>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</si>
  <si>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</si>
  <si>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</si>
  <si>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</si>
  <si>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</si>
  <si>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</si>
  <si>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</si>
  <si>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</si>
  <si>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</si>
  <si>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</si>
  <si>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</si>
  <si>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</si>
  <si>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</si>
  <si>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</si>
  <si>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</si>
  <si>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</si>
  <si>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</si>
  <si>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</si>
  <si>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</si>
  <si>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</si>
  <si>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</si>
  <si>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</si>
  <si>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</si>
  <si>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</si>
  <si>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</si>
  <si>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</si>
  <si>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</si>
  <si>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</si>
  <si>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</si>
  <si>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</si>
  <si>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</si>
  <si>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</si>
  <si>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</si>
  <si>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</si>
  <si>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</si>
  <si>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</si>
  <si>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</si>
  <si>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</si>
  <si>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</si>
  <si>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</si>
  <si>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</si>
  <si>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</si>
  <si>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</si>
  <si>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</si>
  <si>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</si>
  <si>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</si>
  <si>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</si>
  <si>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</si>
  <si>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</si>
  <si>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</si>
  <si>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</si>
  <si>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</si>
  <si>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</si>
  <si>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</si>
  <si>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</si>
  <si>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</si>
  <si>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</si>
  <si>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</si>
  <si>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</si>
  <si>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</si>
  <si>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</si>
  <si>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</si>
  <si>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</si>
  <si>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</si>
  <si>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</si>
  <si>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</si>
  <si>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</si>
  <si>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</si>
  <si>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</si>
  <si>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</si>
  <si>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</si>
  <si>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</si>
  <si>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</si>
  <si>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</si>
  <si>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</si>
  <si>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</si>
  <si>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</si>
  <si>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</si>
  <si>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</si>
  <si>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</si>
  <si>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</si>
  <si>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</si>
  <si>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</si>
  <si>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</si>
  <si>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</si>
  <si>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</si>
  <si>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</si>
  <si>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</si>
  <si>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</si>
  <si>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</si>
  <si>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</si>
  <si>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</si>
  <si>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</si>
  <si>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</si>
  <si>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</si>
  <si>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</si>
  <si>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</si>
  <si>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</si>
  <si>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</si>
  <si>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</si>
  <si>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</si>
  <si>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</si>
  <si>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</si>
  <si>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</si>
  <si>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</si>
  <si>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</si>
  <si>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</si>
  <si>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</si>
  <si>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</si>
  <si>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</si>
  <si>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</si>
  <si>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</si>
  <si>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</si>
  <si>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</si>
  <si>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</si>
  <si>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</si>
  <si>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</si>
  <si>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</si>
  <si>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</si>
  <si>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</si>
  <si>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</si>
  <si>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</si>
  <si>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</si>
  <si>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</si>
  <si>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</si>
  <si>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</si>
  <si>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</si>
  <si>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</si>
  <si>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</si>
  <si>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</si>
  <si>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</si>
  <si>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</si>
  <si>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</si>
  <si>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</si>
  <si>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</si>
  <si>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</si>
  <si>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</si>
  <si>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</si>
  <si>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</si>
  <si>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</si>
  <si>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</si>
  <si>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</si>
  <si>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</si>
  <si>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</si>
  <si>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</si>
  <si>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</si>
  <si>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</si>
  <si>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</si>
  <si>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</si>
  <si>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</si>
  <si>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</si>
  <si>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</si>
  <si>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</si>
  <si>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</si>
  <si>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</si>
  <si>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</si>
  <si>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</si>
  <si>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</si>
  <si>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</si>
  <si>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</si>
  <si>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</si>
  <si>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</si>
  <si>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</si>
  <si>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</si>
  <si>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</si>
  <si>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</si>
  <si>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</si>
  <si>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</si>
  <si>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</si>
  <si>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</si>
  <si>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</si>
  <si>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</si>
  <si>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</si>
  <si>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</si>
  <si>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</si>
  <si>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</si>
  <si>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</si>
  <si>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</si>
  <si>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</si>
  <si>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</si>
  <si>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</si>
  <si>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</si>
  <si>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</si>
  <si>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</si>
  <si>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</si>
  <si>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</si>
  <si>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</si>
  <si>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</si>
  <si>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</si>
  <si>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</si>
  <si>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</si>
  <si>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</si>
  <si>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</si>
  <si>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</si>
  <si>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</si>
  <si>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</si>
  <si>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</si>
  <si>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</si>
  <si>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</si>
  <si>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</si>
  <si>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</si>
  <si>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</si>
  <si>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</si>
  <si>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</si>
  <si>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</si>
  <si>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</si>
  <si>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</si>
  <si>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</si>
  <si>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</si>
  <si>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</si>
  <si>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</si>
  <si>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</si>
  <si>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</si>
  <si>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</si>
  <si>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</si>
  <si>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</si>
  <si>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</si>
  <si>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</si>
  <si>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</si>
  <si>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</si>
  <si>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</si>
  <si>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</si>
  <si>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</si>
  <si>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</si>
  <si>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</si>
  <si>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</si>
  <si>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</si>
  <si>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</si>
  <si>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</si>
  <si>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</si>
  <si>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</si>
  <si>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</si>
  <si>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</si>
  <si>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</si>
  <si>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</si>
  <si>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</si>
  <si>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</si>
  <si>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</si>
  <si>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</si>
  <si>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</si>
  <si>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</si>
  <si>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</si>
  <si>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</si>
  <si>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</si>
  <si>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</si>
  <si>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</si>
  <si>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</si>
  <si>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</si>
  <si>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</si>
  <si>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</si>
  <si>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</si>
  <si>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</si>
  <si>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</si>
  <si>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</si>
  <si>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</si>
  <si>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</si>
  <si>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</si>
  <si>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</si>
  <si>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</si>
  <si>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</si>
  <si>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</si>
  <si>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</si>
  <si>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</si>
  <si>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</si>
  <si>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</si>
  <si>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</si>
  <si>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</si>
  <si>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</si>
  <si>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</si>
  <si>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</si>
  <si>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</si>
  <si>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</si>
  <si>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</si>
  <si>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</si>
  <si>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</si>
  <si>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</si>
  <si>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</si>
  <si>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</si>
  <si>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</si>
  <si>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</si>
  <si>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</si>
  <si>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</si>
  <si>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</si>
  <si>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</si>
  <si>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</si>
  <si>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</si>
  <si>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</si>
  <si>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</si>
  <si>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</si>
  <si>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</si>
  <si>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</si>
  <si>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</si>
  <si>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</si>
  <si>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</si>
  <si>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</si>
  <si>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</si>
  <si>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</si>
  <si>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</si>
  <si>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</si>
  <si>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</si>
  <si>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</si>
  <si>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</si>
  <si>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</si>
  <si>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</si>
  <si>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</si>
  <si>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</si>
  <si>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</si>
  <si>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</si>
  <si>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</si>
  <si>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</si>
  <si>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</si>
  <si>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</si>
  <si>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</si>
  <si>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</si>
  <si>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</si>
  <si>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</si>
  <si>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</si>
  <si>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</si>
  <si>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</si>
  <si>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</si>
  <si>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</si>
  <si>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</si>
  <si>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</si>
  <si>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</si>
  <si>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</si>
  <si>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</si>
  <si>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</si>
  <si>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</si>
  <si>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</si>
  <si>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</si>
  <si>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</si>
  <si>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</si>
  <si>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</si>
  <si>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</si>
  <si>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</si>
  <si>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</si>
  <si>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</si>
  <si>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</si>
  <si>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</si>
  <si>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</si>
  <si>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</si>
  <si>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</si>
  <si>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</si>
  <si>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</si>
  <si>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</si>
  <si>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</si>
  <si>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</si>
  <si>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</si>
  <si>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</si>
  <si>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</si>
  <si>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</si>
  <si>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</si>
  <si>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</si>
  <si>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</si>
  <si>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</si>
  <si>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</si>
  <si>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</si>
  <si>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</si>
  <si>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</si>
  <si>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</si>
  <si>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</si>
  <si>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</si>
  <si>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</si>
  <si>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</si>
  <si>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</si>
  <si>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</si>
  <si>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</si>
  <si>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</si>
  <si>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</si>
  <si>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</si>
  <si>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</si>
  <si>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</si>
  <si>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</si>
  <si>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</si>
  <si>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</si>
  <si>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</si>
  <si>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</si>
  <si>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</si>
  <si>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</si>
  <si>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</si>
  <si>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</si>
  <si>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</si>
  <si>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</si>
  <si>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</si>
  <si>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</si>
  <si>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</si>
  <si>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</si>
  <si>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</si>
  <si>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</si>
  <si>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</si>
  <si>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</si>
  <si>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</si>
  <si>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</si>
  <si>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</si>
  <si>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</si>
  <si>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</si>
  <si>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</si>
  <si>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</si>
  <si>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</si>
  <si>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</si>
  <si>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</si>
  <si>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</si>
  <si>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</si>
  <si>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</si>
  <si>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</si>
  <si>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</si>
  <si>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</si>
  <si>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</si>
  <si>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</si>
  <si>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</si>
  <si>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</si>
  <si>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</si>
  <si>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</si>
  <si>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</si>
  <si>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</si>
  <si>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</si>
  <si>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</si>
  <si>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</si>
  <si>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</si>
  <si>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</si>
  <si>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</si>
  <si>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</si>
  <si>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</si>
  <si>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</si>
  <si>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</si>
  <si>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</si>
  <si>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</si>
  <si>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</si>
  <si>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</si>
  <si>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</si>
  <si>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</si>
  <si>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</si>
  <si>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</si>
  <si>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</si>
  <si>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</si>
  <si>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</si>
  <si>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</si>
  <si>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</si>
  <si>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</si>
  <si>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</si>
  <si>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</si>
  <si>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</si>
  <si>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</si>
  <si>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</si>
  <si>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</si>
  <si>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</si>
  <si>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</si>
  <si>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</si>
  <si>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</si>
  <si>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</si>
  <si>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</si>
  <si>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</si>
  <si>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</si>
  <si>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</si>
  <si>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</si>
  <si>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</si>
  <si>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</si>
  <si>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</si>
  <si>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</si>
  <si>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</si>
  <si>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</si>
  <si>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</si>
  <si>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</si>
  <si>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</si>
  <si>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</si>
  <si>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</si>
  <si>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</si>
  <si>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</si>
  <si>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</si>
  <si>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</si>
  <si>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</si>
  <si>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</si>
  <si>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</si>
  <si>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</si>
  <si>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</si>
  <si>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</si>
  <si>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</si>
  <si>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</si>
  <si>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</si>
  <si>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</si>
  <si>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</si>
  <si>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</si>
  <si>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</si>
  <si>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</si>
  <si>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</si>
  <si>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</si>
  <si>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</si>
  <si>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</si>
  <si>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</si>
  <si>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</si>
  <si>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</si>
  <si>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</si>
  <si>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</si>
  <si>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</si>
  <si>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</si>
  <si>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</si>
  <si>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</si>
  <si>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</si>
  <si>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</si>
  <si>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</si>
  <si>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</si>
  <si>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</si>
  <si>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</si>
  <si>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</si>
  <si>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</si>
  <si>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</si>
  <si>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</si>
  <si>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</si>
  <si>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</si>
  <si>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</si>
  <si>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</si>
  <si>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</si>
  <si>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</si>
  <si>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</si>
  <si>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</si>
  <si>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</si>
  <si>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</si>
  <si>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</si>
  <si>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</si>
  <si>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</si>
  <si>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</si>
  <si>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</si>
  <si>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</si>
  <si>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</si>
  <si>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</si>
  <si>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</si>
  <si>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</si>
  <si>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</si>
  <si>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</si>
  <si>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</si>
  <si>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</si>
  <si>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</si>
  <si>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</si>
  <si>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</si>
  <si>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</si>
  <si>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</si>
  <si>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</si>
  <si>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</si>
  <si>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</si>
  <si>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</si>
  <si>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</si>
  <si>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</si>
  <si>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</si>
  <si>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</si>
  <si>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</si>
  <si>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</si>
  <si>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</si>
  <si>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</si>
  <si>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</si>
  <si>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</si>
  <si>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</si>
  <si>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</si>
  <si>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</si>
  <si>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</si>
  <si>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</si>
  <si>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</si>
  <si>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</si>
  <si>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</si>
  <si>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</si>
  <si>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</si>
  <si>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</si>
  <si>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</si>
  <si>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</si>
  <si>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</si>
  <si>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</si>
  <si>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</si>
  <si>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</si>
  <si>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</si>
  <si>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</si>
  <si>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</si>
  <si>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</si>
  <si>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</si>
  <si>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</si>
  <si>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</si>
  <si>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</si>
  <si>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</si>
  <si>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</si>
  <si>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</si>
  <si>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</si>
  <si>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</si>
  <si>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</si>
  <si>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</si>
  <si>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</si>
  <si>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</si>
  <si>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</si>
  <si>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</si>
  <si>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</si>
  <si>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</si>
  <si>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</si>
  <si>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</si>
  <si>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</si>
  <si>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</si>
  <si>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</si>
  <si>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</si>
  <si>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</si>
  <si>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</si>
  <si>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</si>
  <si>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</si>
  <si>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</si>
  <si>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</si>
  <si>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</si>
  <si>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</si>
  <si>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</si>
  <si>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</si>
  <si>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</si>
  <si>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</si>
  <si>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</si>
  <si>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</si>
  <si>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</si>
  <si>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</si>
  <si>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</si>
  <si>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</si>
  <si>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</si>
  <si>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</si>
  <si>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</si>
  <si>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</si>
  <si>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</si>
  <si>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</si>
  <si>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</si>
  <si>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</si>
  <si>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</si>
  <si>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</si>
  <si>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</si>
  <si>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</si>
  <si>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</si>
  <si>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</si>
  <si>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</si>
  <si>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</si>
  <si>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</si>
  <si>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</si>
  <si>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</si>
  <si>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</si>
  <si>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</si>
  <si>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</si>
  <si>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</si>
  <si>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</si>
  <si>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</si>
  <si>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</si>
  <si>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</si>
  <si>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</si>
  <si>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</si>
  <si>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</si>
  <si>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</si>
  <si>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</si>
  <si>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</si>
  <si>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</si>
  <si>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</si>
  <si>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</si>
  <si>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</si>
  <si>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</si>
  <si>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</si>
  <si>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</si>
  <si>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</si>
  <si>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</si>
  <si>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</si>
  <si>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</si>
  <si>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</si>
  <si>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</si>
  <si>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</si>
  <si>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</si>
  <si>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</si>
  <si>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</si>
  <si>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</si>
  <si>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</si>
  <si>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</si>
  <si>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</si>
  <si>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</si>
  <si>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</si>
  <si>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</si>
  <si>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</si>
  <si>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</si>
  <si>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</si>
  <si>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</si>
  <si>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</si>
  <si>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</si>
  <si>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</si>
  <si>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</si>
  <si>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</si>
  <si>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</si>
  <si>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</si>
  <si>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</si>
  <si>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</si>
  <si>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</si>
  <si>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</si>
  <si>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</si>
  <si>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</si>
  <si>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</si>
  <si>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</si>
  <si>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</si>
  <si>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</si>
  <si>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</si>
  <si>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</si>
  <si>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</si>
  <si>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</si>
  <si>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</si>
  <si>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</si>
  <si>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</si>
  <si>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</si>
  <si>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</si>
  <si>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</si>
  <si>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</si>
  <si>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</si>
  <si>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</si>
  <si>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</si>
  <si>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</si>
  <si>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</si>
  <si>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</si>
  <si>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</si>
  <si>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</si>
  <si>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</si>
  <si>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</si>
  <si>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</si>
  <si>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</si>
  <si>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</si>
  <si>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</si>
  <si>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</si>
  <si>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</si>
  <si>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</si>
  <si>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</si>
  <si>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</si>
  <si>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</si>
  <si>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</si>
  <si>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</si>
  <si>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</si>
  <si>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</si>
  <si>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</si>
  <si>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</si>
  <si>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</si>
  <si>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</si>
  <si>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</si>
  <si>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</si>
  <si>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</si>
  <si>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</si>
  <si>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</si>
  <si>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</si>
  <si>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</si>
  <si>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</si>
  <si>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</si>
  <si>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</si>
  <si>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</si>
  <si>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</si>
  <si>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</si>
  <si>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</si>
  <si>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</si>
  <si>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</si>
  <si>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</si>
  <si>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</si>
  <si>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</si>
  <si>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</si>
  <si>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</si>
  <si>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</si>
  <si>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</si>
  <si>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</si>
  <si>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</si>
  <si>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</si>
  <si>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</si>
  <si>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</si>
  <si>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</si>
  <si>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</si>
  <si>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</si>
  <si>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</si>
  <si>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</si>
  <si>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</si>
  <si>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</si>
  <si>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</si>
  <si>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</si>
  <si>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</si>
  <si>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</si>
  <si>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</si>
  <si>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</si>
  <si>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</si>
  <si>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</si>
  <si>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</si>
  <si>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</si>
  <si>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</si>
  <si>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</si>
  <si>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</si>
  <si>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</si>
  <si>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</si>
  <si>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</si>
  <si>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</si>
  <si>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</si>
  <si>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</si>
  <si>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</si>
  <si>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</si>
  <si>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</si>
  <si>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</si>
  <si>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</si>
  <si>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</si>
  <si>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</si>
  <si>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</si>
  <si>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</si>
  <si>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</si>
  <si>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</si>
  <si>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</si>
  <si>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</si>
  <si>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</si>
  <si>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</si>
  <si>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</si>
  <si>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</si>
  <si>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</si>
  <si>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</si>
  <si>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</si>
  <si>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</si>
  <si>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</si>
  <si>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</si>
  <si>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</si>
  <si>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</si>
  <si>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</si>
  <si>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</si>
  <si>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</si>
  <si>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</si>
  <si>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</si>
  <si>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</si>
  <si>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</si>
  <si>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</si>
  <si>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</si>
  <si>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</si>
  <si>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</si>
  <si>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</si>
  <si>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</si>
  <si>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</si>
  <si>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</si>
  <si>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</si>
  <si>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</si>
  <si>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</si>
  <si>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</si>
  <si>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</si>
  <si>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</si>
  <si>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</si>
  <si>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</si>
  <si>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</si>
  <si>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</si>
  <si>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</si>
  <si>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</si>
  <si>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</si>
  <si>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</si>
  <si>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</si>
  <si>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</si>
  <si>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</si>
  <si>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</si>
  <si>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</si>
  <si>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</si>
  <si>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</si>
  <si>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</si>
  <si>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</si>
  <si>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</si>
  <si>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</si>
  <si>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</si>
  <si>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</si>
  <si>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</si>
  <si>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</si>
  <si>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</si>
  <si>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</si>
  <si>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</si>
  <si>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</si>
  <si>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</si>
  <si>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</si>
  <si>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</si>
  <si>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</si>
  <si>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</si>
  <si>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</si>
  <si>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</si>
  <si>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</si>
  <si>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</si>
  <si>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</si>
  <si>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</si>
  <si>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</si>
  <si>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</si>
  <si>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</si>
  <si>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</si>
  <si>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</si>
  <si>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</si>
  <si>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</si>
  <si>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</si>
  <si>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</si>
  <si>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</si>
  <si>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</si>
  <si>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</si>
  <si>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</si>
  <si>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</si>
  <si>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</si>
  <si>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</si>
  <si>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</si>
  <si>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</si>
  <si>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</si>
  <si>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</si>
  <si>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</si>
  <si>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</si>
  <si>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</si>
  <si>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</si>
  <si>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</si>
  <si>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</si>
  <si>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</si>
  <si>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</si>
  <si>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</si>
  <si>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</si>
  <si>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</si>
  <si>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</si>
  <si>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</si>
  <si>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</si>
  <si>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</si>
  <si>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</si>
  <si>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</si>
  <si>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</si>
  <si>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</si>
  <si>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</si>
  <si>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</si>
  <si>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</si>
  <si>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</si>
  <si>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</si>
  <si>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</si>
  <si>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</si>
  <si>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</si>
  <si>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</si>
  <si>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</si>
  <si>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</si>
  <si>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</si>
  <si>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</si>
  <si>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</si>
  <si>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</si>
  <si>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</si>
  <si>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</si>
  <si>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</si>
  <si>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</si>
  <si>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</si>
  <si>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</si>
  <si>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</si>
  <si>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</si>
  <si>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</si>
  <si>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</si>
  <si>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</si>
  <si>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</si>
  <si>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</si>
  <si>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</si>
  <si>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</si>
  <si>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</si>
  <si>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</si>
  <si>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</si>
  <si>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</si>
  <si>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</si>
  <si>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</si>
  <si>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</si>
  <si>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</si>
  <si>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</si>
  <si>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</si>
  <si>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</si>
  <si>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</si>
  <si>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</si>
  <si>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</si>
  <si>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</si>
  <si>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</si>
  <si>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</si>
  <si>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</si>
  <si>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</si>
  <si>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</si>
  <si>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</si>
  <si>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</si>
  <si>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</si>
  <si>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</si>
  <si>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</si>
  <si>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</si>
  <si>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</si>
  <si>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</si>
  <si>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</si>
  <si>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</si>
  <si>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</si>
  <si>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</si>
  <si>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</si>
  <si>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</si>
  <si>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</si>
  <si>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</si>
  <si>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</si>
  <si>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</si>
  <si>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</si>
  <si>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</si>
  <si>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</si>
  <si>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</si>
  <si>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</si>
  <si>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</si>
  <si>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</si>
  <si>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</si>
  <si>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</si>
  <si>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</si>
  <si>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</si>
  <si>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</si>
  <si>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</si>
  <si>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</si>
  <si>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</si>
  <si>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</si>
  <si>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</si>
  <si>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</si>
  <si>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</si>
  <si>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</si>
  <si>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</si>
  <si>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</si>
  <si>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</si>
  <si>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</si>
  <si>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</si>
  <si>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</si>
  <si>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</si>
  <si>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</si>
  <si>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</si>
  <si>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</si>
  <si>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</si>
  <si>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</si>
  <si>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</si>
  <si>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</si>
  <si>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</si>
  <si>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</si>
  <si>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</si>
  <si>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</si>
  <si>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</si>
  <si>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</si>
  <si>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</si>
  <si>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</si>
  <si>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</si>
  <si>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</si>
  <si>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</si>
  <si>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</si>
  <si>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</si>
  <si>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</si>
  <si>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</si>
  <si>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</si>
  <si>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</si>
  <si>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</si>
  <si>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</si>
  <si>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</si>
  <si>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</si>
  <si>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</si>
  <si>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</si>
  <si>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</si>
  <si>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</si>
  <si>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</si>
  <si>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</si>
  <si>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</si>
  <si>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</si>
  <si>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</si>
  <si>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</si>
  <si>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</si>
  <si>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</si>
  <si>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</si>
  <si>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</si>
  <si>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</si>
  <si>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</si>
  <si>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</si>
  <si>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</si>
  <si>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</si>
  <si>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</si>
  <si>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</si>
  <si>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</si>
  <si>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</si>
  <si>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</si>
  <si>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</si>
  <si>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</si>
  <si>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</si>
  <si>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</si>
  <si>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</si>
  <si>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</si>
  <si>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</si>
  <si>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</si>
  <si>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</si>
  <si>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</si>
  <si>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</si>
  <si>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</si>
  <si>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</si>
  <si>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</si>
  <si>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</si>
  <si>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</si>
  <si>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</si>
  <si>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</si>
  <si>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</si>
  <si>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</si>
  <si>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</si>
  <si>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</si>
  <si>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</si>
  <si>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</si>
  <si>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</si>
  <si>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</si>
  <si>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</si>
  <si>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</si>
  <si>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</si>
  <si>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</si>
  <si>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</si>
  <si>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</si>
  <si>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</si>
  <si>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</si>
  <si>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</si>
  <si>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</si>
  <si>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</si>
  <si>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</si>
  <si>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</si>
  <si>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</si>
  <si>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</si>
  <si>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</si>
  <si>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</si>
  <si>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</si>
  <si>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</si>
  <si>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</si>
  <si>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</si>
  <si>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</si>
  <si>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</si>
  <si>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</si>
  <si>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</si>
  <si>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</si>
  <si>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</si>
  <si>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</si>
  <si>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</si>
  <si>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</si>
  <si>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</si>
  <si>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</si>
  <si>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</si>
  <si>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</si>
  <si>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</si>
  <si>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</si>
  <si>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</si>
  <si>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</si>
  <si>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</si>
  <si>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</si>
  <si>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</si>
  <si>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</si>
  <si>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</si>
  <si>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</si>
  <si>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</si>
  <si>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</si>
  <si>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</si>
  <si>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</si>
  <si>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</si>
  <si>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</si>
  <si>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</si>
  <si>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</si>
  <si>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</si>
  <si>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</si>
  <si>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</si>
  <si>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</si>
  <si>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</si>
  <si>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</si>
  <si>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</si>
  <si>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</si>
  <si>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</si>
  <si>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</si>
  <si>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</si>
  <si>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</si>
  <si>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</si>
  <si>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</si>
  <si>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</si>
  <si>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</si>
  <si>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</si>
  <si>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</si>
  <si>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</si>
  <si>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</si>
  <si>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</si>
  <si>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</si>
  <si>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</si>
  <si>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</si>
  <si>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</si>
  <si>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</si>
  <si>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</si>
  <si>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</si>
  <si>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</si>
  <si>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</si>
  <si>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</si>
  <si>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</si>
  <si>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</si>
  <si>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</si>
  <si>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</si>
  <si>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</si>
  <si>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</si>
  <si>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</si>
  <si>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</si>
  <si>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</si>
  <si>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</si>
  <si>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</si>
  <si>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</si>
  <si>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</si>
  <si>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</si>
  <si>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</si>
  <si>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</si>
  <si>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</si>
  <si>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</si>
  <si>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</si>
  <si>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</si>
  <si>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</si>
  <si>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</si>
  <si>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</si>
  <si>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</si>
  <si>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</si>
  <si>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</si>
  <si>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</si>
  <si>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</si>
  <si>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</si>
  <si>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</si>
  <si>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</si>
  <si>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</si>
  <si>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</si>
  <si>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</si>
  <si>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</si>
  <si>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</si>
  <si>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</si>
  <si>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</si>
  <si>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</si>
  <si>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</si>
  <si>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</si>
  <si>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</si>
  <si>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</si>
  <si>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</si>
  <si>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</si>
  <si>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</si>
  <si>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</si>
  <si>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</si>
  <si>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</si>
  <si>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</si>
  <si>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</si>
  <si>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</si>
  <si>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</si>
  <si>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</si>
  <si>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</si>
  <si>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</si>
  <si>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</si>
  <si>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</si>
  <si>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</si>
  <si>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</si>
  <si>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</si>
  <si>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</si>
  <si>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</si>
  <si>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</si>
  <si>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</si>
  <si>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</si>
  <si>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</si>
  <si>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</si>
  <si>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</si>
  <si>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</si>
  <si>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</si>
  <si>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</si>
  <si>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</si>
  <si>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</si>
  <si>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</si>
  <si>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</si>
  <si>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</si>
  <si>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</si>
  <si>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</si>
  <si>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</si>
  <si>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</si>
  <si>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</si>
  <si>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</si>
  <si>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</si>
  <si>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</si>
  <si>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</si>
  <si>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</si>
  <si>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</si>
  <si>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</si>
  <si>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</si>
  <si>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</si>
  <si>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</si>
  <si>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</si>
  <si>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</si>
  <si>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</si>
  <si>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</si>
  <si>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</si>
  <si>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</si>
  <si>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</si>
  <si>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</si>
  <si>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</si>
  <si>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</si>
  <si>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</si>
  <si>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</si>
  <si>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</si>
  <si>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</si>
  <si>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</si>
  <si>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</si>
  <si>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</si>
  <si>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</si>
  <si>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</si>
  <si>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</si>
  <si>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</si>
  <si>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</si>
  <si>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</si>
  <si>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</si>
  <si>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</si>
  <si>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</si>
  <si>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</si>
  <si>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</si>
  <si>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</si>
  <si>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</si>
  <si>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</si>
  <si>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</si>
  <si>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</si>
  <si>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</si>
  <si>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</si>
  <si>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</si>
  <si>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</si>
  <si>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</si>
  <si>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</si>
  <si>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</si>
  <si>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</si>
  <si>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</si>
  <si>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</si>
  <si>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</si>
  <si>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</si>
  <si>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</si>
  <si>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</si>
  <si>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</si>
  <si>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</si>
  <si>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</si>
  <si>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</si>
  <si>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</si>
  <si>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</si>
  <si>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</si>
  <si>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</si>
  <si>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</si>
  <si>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</si>
  <si>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</si>
  <si>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</si>
  <si>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</si>
  <si>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</si>
  <si>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</si>
  <si>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</si>
  <si>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</si>
  <si>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</si>
  <si>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</si>
  <si>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</si>
  <si>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</si>
  <si>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</si>
  <si>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</si>
  <si>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</si>
  <si>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</si>
  <si>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</si>
  <si>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</si>
  <si>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</si>
  <si>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</si>
  <si>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</si>
  <si>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</si>
  <si>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</si>
  <si>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</si>
  <si>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</si>
  <si>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</si>
  <si>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</si>
  <si>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</si>
  <si>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</si>
  <si>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</si>
  <si>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</si>
  <si>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</si>
  <si>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</si>
  <si>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</si>
  <si>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</si>
  <si>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</si>
  <si>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</si>
  <si>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</si>
  <si>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</si>
  <si>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</si>
  <si>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</si>
  <si>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</si>
  <si>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</si>
  <si>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</si>
  <si>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</si>
  <si>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</si>
  <si>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</si>
  <si>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</si>
  <si>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</si>
  <si>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</si>
  <si>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</si>
  <si>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</si>
  <si>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</si>
  <si>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</si>
  <si>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</si>
  <si>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</si>
  <si>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</si>
  <si>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</si>
  <si>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</si>
  <si>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</si>
  <si>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</si>
  <si>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</si>
  <si>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</si>
  <si>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</si>
  <si>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</si>
  <si>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</si>
  <si>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</si>
  <si>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</si>
  <si>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</si>
  <si>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</si>
  <si>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</si>
  <si>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</si>
  <si>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</si>
  <si>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</si>
  <si>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</si>
  <si>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</si>
  <si>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</si>
  <si>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</si>
  <si>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</si>
  <si>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</si>
  <si>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</si>
  <si>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</si>
  <si>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</si>
  <si>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</si>
  <si>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</si>
  <si>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</si>
  <si>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</si>
  <si>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</si>
  <si>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</si>
  <si>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</si>
  <si>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</si>
  <si>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</si>
  <si>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</si>
  <si>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</si>
  <si>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</si>
  <si>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</si>
  <si>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</si>
  <si>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</si>
  <si>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</si>
  <si>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</si>
  <si>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</si>
  <si>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</si>
  <si>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</si>
  <si>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</si>
  <si>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</si>
  <si>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</si>
  <si>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</si>
  <si>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</si>
  <si>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</si>
  <si>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</si>
  <si>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</si>
  <si>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</si>
  <si>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</si>
  <si>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</si>
  <si>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</si>
  <si>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</si>
  <si>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</si>
  <si>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</si>
  <si>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</si>
  <si>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</si>
  <si>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</si>
  <si>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</si>
  <si>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</si>
  <si>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</si>
  <si>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</si>
  <si>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</si>
  <si>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</si>
  <si>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</si>
  <si>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</si>
  <si>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</si>
  <si>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</si>
  <si>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</si>
  <si>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</si>
  <si>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</si>
  <si>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</si>
  <si>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</si>
  <si>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</si>
  <si>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</si>
  <si>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</si>
  <si>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</si>
  <si>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</si>
  <si>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</si>
  <si>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</si>
  <si>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</si>
  <si>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</si>
  <si>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</si>
  <si>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</si>
  <si>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</si>
  <si>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</si>
  <si>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</si>
  <si>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</si>
  <si>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</si>
  <si>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</si>
  <si>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</si>
  <si>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</si>
  <si>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</si>
  <si>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</si>
  <si>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</si>
  <si>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</si>
  <si>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</si>
  <si>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</si>
  <si>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</si>
  <si>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</si>
  <si>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</si>
  <si>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</si>
  <si>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</si>
  <si>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</si>
  <si>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</si>
  <si>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</si>
  <si>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</si>
  <si>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</si>
  <si>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</si>
  <si>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</si>
  <si>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</si>
  <si>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</si>
  <si>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</si>
  <si>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</si>
  <si>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</si>
  <si>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</si>
  <si>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</si>
  <si>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</si>
  <si>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</si>
  <si>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</si>
  <si>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</si>
  <si>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</si>
  <si>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</si>
  <si>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</si>
  <si>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</si>
  <si>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</si>
  <si>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</si>
  <si>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</si>
  <si>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</si>
  <si>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</si>
  <si>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</si>
  <si>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</si>
  <si>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</si>
  <si>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</si>
  <si>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</si>
  <si>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</si>
  <si>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</si>
  <si>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</si>
  <si>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</si>
  <si>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</si>
  <si>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</si>
  <si>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</si>
  <si>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</si>
  <si>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</si>
  <si>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</si>
  <si>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</si>
  <si>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</si>
  <si>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</si>
  <si>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</si>
  <si>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</si>
  <si>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</si>
  <si>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</si>
  <si>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</si>
  <si>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</si>
  <si>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</si>
  <si>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</si>
  <si>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</si>
  <si>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</si>
  <si>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</si>
  <si>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</si>
  <si>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</si>
  <si>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</si>
  <si>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</si>
  <si>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</si>
  <si>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</si>
  <si>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</si>
  <si>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</si>
  <si>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</si>
  <si>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</si>
  <si>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</si>
  <si>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</si>
  <si>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</si>
  <si>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</si>
  <si>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</si>
  <si>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</si>
  <si>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</si>
  <si>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</si>
  <si>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</si>
  <si>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</si>
  <si>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</si>
  <si>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</si>
  <si>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</si>
  <si>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</si>
  <si>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</si>
  <si>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</si>
  <si>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</si>
  <si>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</si>
  <si>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</si>
  <si>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</si>
  <si>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</si>
  <si>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</si>
  <si>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</si>
  <si>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</si>
  <si>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</si>
  <si>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</si>
  <si>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</si>
  <si>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</si>
  <si>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</si>
  <si>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</si>
  <si>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</si>
  <si>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</si>
  <si>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</si>
  <si>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</si>
  <si>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</si>
  <si>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</si>
  <si>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</si>
  <si>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</si>
  <si>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</si>
  <si>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</si>
  <si>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</si>
  <si>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</si>
  <si>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</si>
  <si>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</si>
  <si>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</si>
  <si>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</si>
  <si>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</si>
  <si>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</si>
  <si>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</si>
  <si>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</si>
  <si>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</si>
  <si>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</si>
  <si>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</si>
  <si>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</si>
  <si>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</si>
  <si>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</si>
  <si>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</si>
  <si>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</si>
  <si>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</si>
  <si>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</si>
  <si>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</si>
  <si>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</si>
  <si>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</si>
  <si>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</si>
  <si>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</si>
  <si>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</si>
  <si>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</si>
  <si>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</si>
  <si>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</si>
  <si>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</si>
  <si>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</si>
  <si>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</si>
  <si>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</si>
  <si>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</si>
  <si>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</si>
  <si>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</si>
  <si>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</si>
  <si>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</si>
  <si>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</si>
  <si>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</si>
  <si>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</si>
  <si>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</si>
  <si>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</si>
  <si>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</si>
  <si>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</si>
  <si>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</si>
  <si>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</si>
  <si>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</si>
  <si>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</si>
  <si>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</si>
  <si>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</si>
  <si>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</si>
  <si>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</si>
  <si>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</si>
  <si>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</si>
  <si>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</si>
  <si>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</si>
  <si>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</si>
  <si>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</si>
  <si>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</si>
  <si>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</si>
  <si>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</si>
  <si>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</si>
  <si>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</si>
  <si>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</si>
  <si>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</si>
  <si>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</si>
  <si>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</si>
  <si>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</si>
  <si>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</si>
  <si>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</si>
  <si>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</si>
  <si>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</si>
  <si>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</si>
  <si>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</si>
  <si>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</si>
  <si>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</si>
  <si>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</si>
  <si>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</si>
  <si>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</si>
  <si>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</si>
  <si>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</si>
  <si>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</si>
  <si>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</si>
  <si>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</si>
  <si>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</si>
  <si>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</si>
  <si>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</si>
  <si>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</si>
  <si>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</si>
  <si>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</si>
  <si>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</si>
  <si>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</si>
  <si>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</si>
  <si>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</si>
  <si>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</si>
  <si>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</si>
  <si>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</si>
  <si>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</si>
  <si>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</si>
  <si>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</si>
  <si>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</si>
  <si>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</si>
  <si>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</si>
  <si>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</si>
  <si>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</si>
  <si>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</si>
  <si>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</si>
  <si>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</si>
  <si>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</si>
  <si>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</si>
  <si>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</si>
  <si>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</si>
  <si>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</si>
  <si>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</si>
  <si>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</si>
  <si>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</si>
  <si>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</si>
  <si>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</si>
  <si>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</si>
  <si>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</si>
  <si>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</si>
  <si>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</si>
  <si>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</si>
  <si>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</si>
  <si>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</si>
  <si>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</si>
  <si>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</si>
  <si>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</si>
  <si>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</si>
  <si>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</si>
  <si>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</si>
  <si>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</si>
  <si>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</si>
  <si>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</si>
  <si>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</si>
  <si>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</si>
  <si>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</si>
  <si>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</si>
  <si>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</si>
  <si>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</si>
  <si>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</si>
  <si>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</si>
  <si>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</si>
  <si>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</si>
  <si>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</si>
  <si>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</si>
  <si>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</si>
  <si>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</si>
  <si>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</si>
  <si>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</si>
  <si>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</si>
  <si>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</si>
  <si>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</si>
  <si>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</si>
  <si>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</si>
  <si>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</si>
  <si>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</si>
  <si>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</si>
  <si>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</si>
  <si>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</si>
  <si>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</si>
  <si>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</si>
  <si>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</si>
  <si>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</si>
  <si>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</si>
  <si>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</si>
  <si>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</si>
  <si>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</si>
  <si>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</si>
  <si>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</si>
  <si>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</si>
  <si>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</si>
  <si>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</si>
  <si>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</si>
  <si>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</si>
  <si>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</si>
  <si>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</si>
  <si>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</si>
  <si>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</si>
  <si>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</si>
  <si>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</si>
  <si>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</si>
  <si>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</si>
  <si>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</si>
  <si>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</si>
  <si>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</si>
  <si>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</si>
  <si>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</si>
  <si>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</si>
  <si>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</si>
  <si>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</si>
  <si>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</si>
  <si>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</si>
  <si>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</si>
  <si>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</si>
  <si>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</si>
  <si>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</si>
  <si>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</si>
  <si>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</si>
  <si>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</si>
  <si>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</si>
  <si>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</si>
  <si>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</si>
  <si>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</si>
  <si>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</si>
  <si>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</si>
  <si>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</si>
  <si>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</si>
  <si>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</si>
  <si>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</si>
  <si>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</si>
  <si>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</si>
  <si>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</si>
  <si>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</si>
  <si>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</si>
  <si>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</si>
  <si>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</si>
  <si>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</si>
  <si>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</si>
  <si>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</si>
  <si>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</si>
  <si>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</si>
  <si>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</si>
  <si>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</si>
  <si>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</si>
  <si>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</si>
  <si>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</si>
  <si>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</si>
  <si>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</si>
  <si>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</si>
  <si>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</si>
  <si>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</si>
  <si>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</si>
  <si>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</si>
  <si>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</si>
  <si>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</si>
  <si>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</si>
  <si>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</si>
  <si>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</si>
  <si>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</si>
  <si>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</si>
  <si>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</si>
  <si>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</si>
  <si>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</si>
  <si>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</si>
  <si>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</si>
  <si>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</si>
  <si>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</si>
  <si>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</si>
  <si>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</si>
  <si>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</si>
  <si>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</si>
  <si>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</si>
  <si>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</si>
  <si>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</si>
  <si>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</si>
  <si>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</si>
  <si>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</si>
  <si>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</si>
  <si>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</si>
  <si>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</si>
  <si>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</si>
  <si>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</si>
  <si>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</si>
  <si>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</si>
  <si>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</si>
  <si>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</si>
  <si>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</si>
  <si>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</si>
  <si>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</si>
  <si>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</si>
  <si>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</si>
  <si>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</si>
  <si>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</si>
  <si>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</si>
  <si>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</si>
  <si>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</si>
  <si>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</si>
  <si>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</si>
  <si>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</si>
  <si>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</si>
  <si>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</si>
  <si>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</si>
  <si>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</si>
  <si>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</si>
  <si>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</si>
  <si>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</si>
  <si>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</si>
  <si>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</si>
  <si>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</si>
  <si>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</si>
  <si>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</si>
  <si>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</si>
  <si>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</si>
  <si>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</si>
  <si>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</si>
  <si>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</si>
  <si>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</si>
  <si>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</si>
  <si>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</si>
  <si>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</si>
  <si>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</si>
  <si>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</si>
  <si>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</si>
  <si>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</si>
  <si>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</si>
  <si>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</si>
  <si>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</si>
  <si>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</si>
  <si>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</si>
  <si>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</si>
  <si>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</si>
  <si>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</si>
  <si>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</si>
  <si>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</si>
  <si>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</si>
  <si>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</si>
  <si>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</si>
  <si>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</si>
  <si>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</si>
  <si>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</si>
  <si>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</si>
  <si>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</si>
  <si>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</si>
  <si>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</si>
  <si>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</si>
  <si>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</si>
  <si>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</si>
  <si>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</si>
  <si>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</si>
  <si>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</si>
  <si>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</si>
  <si>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</si>
  <si>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</si>
  <si>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</si>
  <si>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</si>
  <si>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</si>
  <si>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</si>
  <si>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</si>
  <si>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</si>
  <si>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</si>
  <si>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</si>
  <si>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</si>
  <si>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</si>
  <si>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</si>
  <si>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</si>
  <si>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</si>
  <si>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</si>
  <si>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</si>
  <si>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</si>
  <si>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</si>
  <si>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</si>
  <si>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</si>
  <si>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</si>
  <si>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</si>
  <si>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</si>
  <si>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</si>
  <si>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</si>
  <si>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</si>
  <si>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</si>
  <si>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</si>
  <si>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</si>
  <si>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</si>
  <si>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</si>
  <si>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</si>
  <si>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</si>
  <si>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</si>
  <si>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</si>
  <si>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</si>
  <si>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</si>
  <si>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</si>
  <si>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</si>
  <si>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</si>
  <si>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</si>
  <si>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</si>
  <si>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</si>
  <si>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</si>
  <si>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</si>
  <si>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</si>
  <si>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</si>
  <si>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</si>
  <si>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</si>
  <si>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</si>
  <si>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</si>
  <si>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</si>
  <si>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</si>
  <si>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</si>
  <si>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</si>
  <si>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</si>
  <si>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</si>
  <si>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</si>
  <si>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</si>
  <si>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</si>
  <si>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</si>
  <si>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</si>
  <si>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</si>
  <si>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</si>
  <si>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</si>
  <si>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</si>
  <si>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</si>
  <si>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</si>
  <si>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</si>
  <si>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</si>
  <si>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</si>
  <si>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</si>
  <si>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</si>
  <si>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</si>
  <si>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</si>
  <si>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</si>
  <si>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</si>
  <si>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</si>
  <si>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</si>
  <si>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</si>
  <si>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</si>
  <si>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</si>
  <si>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</si>
  <si>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</si>
  <si>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</si>
  <si>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</si>
  <si>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</si>
  <si>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</si>
  <si>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</si>
  <si>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</si>
  <si>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</si>
  <si>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</si>
  <si>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</si>
  <si>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</si>
  <si>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</si>
  <si>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</si>
  <si>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</si>
  <si>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</si>
  <si>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</si>
  <si>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</si>
  <si>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</si>
  <si>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</si>
  <si>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</si>
  <si>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</si>
  <si>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</si>
  <si>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</si>
  <si>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</si>
  <si>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</si>
  <si>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</si>
  <si>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</si>
  <si>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</si>
  <si>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</si>
  <si>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</si>
  <si>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</si>
  <si>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</si>
  <si>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</si>
  <si>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</si>
  <si>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</si>
  <si>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</si>
  <si>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</si>
  <si>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</si>
  <si>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</si>
  <si>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</si>
  <si>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</si>
  <si>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</si>
  <si>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</si>
  <si>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</si>
  <si>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</si>
  <si>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</si>
  <si>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</si>
  <si>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</si>
  <si>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</si>
  <si>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</si>
  <si>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</si>
  <si>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</si>
  <si>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</si>
  <si>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</si>
  <si>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</si>
  <si>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</si>
  <si>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</si>
  <si>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</si>
  <si>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</si>
  <si>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</si>
  <si>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</si>
  <si>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</si>
  <si>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</si>
  <si>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</si>
  <si>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</si>
  <si>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</si>
  <si>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</si>
  <si>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</si>
  <si>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</si>
  <si>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</si>
  <si>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</si>
  <si>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</si>
  <si>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</si>
  <si>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</si>
  <si>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</si>
  <si>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</si>
  <si>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</si>
  <si>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</si>
  <si>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</si>
  <si>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</si>
  <si>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</si>
  <si>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</si>
  <si>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</si>
  <si>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</si>
  <si>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</si>
  <si>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</si>
  <si>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</si>
  <si>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</si>
  <si>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</si>
  <si>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</si>
  <si>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</si>
  <si>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</si>
  <si>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</si>
  <si>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</si>
  <si>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</si>
  <si>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</si>
  <si>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</si>
  <si>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</si>
  <si>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</si>
  <si>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</si>
  <si>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</si>
  <si>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</si>
  <si>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</si>
  <si>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</si>
  <si>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</si>
  <si>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</si>
  <si>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</si>
  <si>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</si>
  <si>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</si>
  <si>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</si>
  <si>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</si>
  <si>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</si>
  <si>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</si>
  <si>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</si>
  <si>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</si>
  <si>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</si>
  <si>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</si>
  <si>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</si>
  <si>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</si>
  <si>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</si>
  <si>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</si>
  <si>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</si>
  <si>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</si>
  <si>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</si>
  <si>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</si>
  <si>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</si>
  <si>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</si>
  <si>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</si>
  <si>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</si>
  <si>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</si>
  <si>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</si>
  <si>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</si>
  <si>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</si>
  <si>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</si>
  <si>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</si>
  <si>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</si>
  <si>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</si>
  <si>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</si>
  <si>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</si>
  <si>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</si>
  <si>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</si>
  <si>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</si>
  <si>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</si>
  <si>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</si>
  <si>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</si>
  <si>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</si>
  <si>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</si>
  <si>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</si>
  <si>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</si>
  <si>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</si>
  <si>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</si>
  <si>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</si>
  <si>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</si>
  <si>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</si>
  <si>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</si>
  <si>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</si>
  <si>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</si>
  <si>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</si>
  <si>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</si>
  <si>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</si>
  <si>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</si>
  <si>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</si>
  <si>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</si>
  <si>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</si>
  <si>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</si>
  <si>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</si>
  <si>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</si>
  <si>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</si>
  <si>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</si>
  <si>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</si>
  <si>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</si>
  <si>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</si>
  <si>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</si>
  <si>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</si>
  <si>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</si>
  <si>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</si>
  <si>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</si>
  <si>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</si>
  <si>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</si>
  <si>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</si>
  <si>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</si>
  <si>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</si>
  <si>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</si>
  <si>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</si>
  <si>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</si>
  <si>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</si>
  <si>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</si>
  <si>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</si>
  <si>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</si>
  <si>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</si>
  <si>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</si>
  <si>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</si>
  <si>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</si>
  <si>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</si>
  <si>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</si>
  <si>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</si>
  <si>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</si>
  <si>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</si>
  <si>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</si>
  <si>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</si>
  <si>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</si>
  <si>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</si>
  <si>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</si>
  <si>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</si>
  <si>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</si>
  <si>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</si>
  <si>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</si>
  <si>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</si>
  <si>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</si>
  <si>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</si>
  <si>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</si>
  <si>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</si>
  <si>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</si>
  <si>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</si>
  <si>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</si>
  <si>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</si>
  <si>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</si>
  <si>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</si>
  <si>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</si>
  <si>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</si>
  <si>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</si>
  <si>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</si>
  <si>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</si>
  <si>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</si>
  <si>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</si>
  <si>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</si>
  <si>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</si>
  <si>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</si>
  <si>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</si>
  <si>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</si>
  <si>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</si>
  <si>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</si>
  <si>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</si>
  <si>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</si>
  <si>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</si>
  <si>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</si>
  <si>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</si>
  <si>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</si>
  <si>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</si>
  <si>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</si>
  <si>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</si>
  <si>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</si>
  <si>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</si>
  <si>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</si>
  <si>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</si>
  <si>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</si>
  <si>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</si>
  <si>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</si>
  <si>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</si>
  <si>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</si>
  <si>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</si>
  <si>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</si>
  <si>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</si>
  <si>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</si>
  <si>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</si>
  <si>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</si>
  <si>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</si>
  <si>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</si>
  <si>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</si>
  <si>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</si>
  <si>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</si>
  <si>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</si>
  <si>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</si>
  <si>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</si>
  <si>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</si>
  <si>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</si>
  <si>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</si>
  <si>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</si>
  <si>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</si>
  <si>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</si>
  <si>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</si>
  <si>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</si>
  <si>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</si>
  <si>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</si>
  <si>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</si>
  <si>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</si>
  <si>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</si>
  <si>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</si>
  <si>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</si>
  <si>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</si>
  <si>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</si>
  <si>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</si>
  <si>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</si>
  <si>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</si>
  <si>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</si>
  <si>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</si>
  <si>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</si>
  <si>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</si>
  <si>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</si>
  <si>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</si>
  <si>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</si>
  <si>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</si>
  <si>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</si>
  <si>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</si>
  <si>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</si>
  <si>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</si>
  <si>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</si>
  <si>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</si>
  <si>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</si>
  <si>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</si>
  <si>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</si>
  <si>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</si>
  <si>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</si>
  <si>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</si>
  <si>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</si>
  <si>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</si>
  <si>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</si>
  <si>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</si>
  <si>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</si>
  <si>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</si>
  <si>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</si>
  <si>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</si>
  <si>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</si>
  <si>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</si>
  <si>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</si>
  <si>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</si>
  <si>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</si>
  <si>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</si>
  <si>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</si>
  <si>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</si>
  <si>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</si>
  <si>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</si>
  <si>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</si>
  <si>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</si>
  <si>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</si>
  <si>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</si>
  <si>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</si>
  <si>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</si>
  <si>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</si>
  <si>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</si>
  <si>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</si>
  <si>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</si>
  <si>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</si>
  <si>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</si>
  <si>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</si>
  <si>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</si>
  <si>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</si>
  <si>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</si>
  <si>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</si>
  <si>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</si>
  <si>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</si>
  <si>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</si>
  <si>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</si>
  <si>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</si>
  <si>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</si>
  <si>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</si>
  <si>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</si>
  <si>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</si>
  <si>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</si>
  <si>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</si>
  <si>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</si>
  <si>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</si>
  <si>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</si>
  <si>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</si>
  <si>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</si>
  <si>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</si>
  <si>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</si>
  <si>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</si>
  <si>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</si>
  <si>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</si>
  <si>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</si>
  <si>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</si>
  <si>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</si>
  <si>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</si>
  <si>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</si>
  <si>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</si>
  <si>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</si>
  <si>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</si>
  <si>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</si>
  <si>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</si>
  <si>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</si>
  <si>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</si>
  <si>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</si>
  <si>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</si>
  <si>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</si>
  <si>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</si>
  <si>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</si>
  <si>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</si>
  <si>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</si>
  <si>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</si>
  <si>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</si>
  <si>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</si>
  <si>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</si>
  <si>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</si>
  <si>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</si>
  <si>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</si>
  <si>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</si>
  <si>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</si>
  <si>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</si>
  <si>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</si>
  <si>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</si>
  <si>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</si>
  <si>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</si>
  <si>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</si>
  <si>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</si>
  <si>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</si>
  <si>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</si>
  <si>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</si>
  <si>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</si>
  <si>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</si>
  <si>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</si>
  <si>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</si>
  <si>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</si>
  <si>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</si>
  <si>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</si>
  <si>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</si>
  <si>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</si>
  <si>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</si>
  <si>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</si>
  <si>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</si>
  <si>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</si>
  <si>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</si>
  <si>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</si>
  <si>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</si>
  <si>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</si>
  <si>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</si>
  <si>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</si>
  <si>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</si>
  <si>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</si>
  <si>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</si>
  <si>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</si>
  <si>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</si>
  <si>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</si>
  <si>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</si>
  <si>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</si>
  <si>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</si>
  <si>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</si>
  <si>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</si>
  <si>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</si>
  <si>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</si>
  <si>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</si>
  <si>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</si>
  <si>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</si>
  <si>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</si>
  <si>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</si>
  <si>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</si>
  <si>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</si>
  <si>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</si>
  <si>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</si>
  <si>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</si>
  <si>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</si>
  <si>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</si>
  <si>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</si>
  <si>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</si>
  <si>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</si>
  <si>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</si>
  <si>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</si>
  <si>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</si>
  <si>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</si>
  <si>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</si>
  <si>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</si>
  <si>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</si>
  <si>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</si>
  <si>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</si>
  <si>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</si>
  <si>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</si>
  <si>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</si>
  <si>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</si>
  <si>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</si>
  <si>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</si>
  <si>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</si>
  <si>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</si>
  <si>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</si>
  <si>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</si>
  <si>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</si>
  <si>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</si>
  <si>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</si>
  <si>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</si>
  <si>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</si>
  <si>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</si>
  <si>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</si>
  <si>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</si>
  <si>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</si>
  <si>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</si>
  <si>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</si>
  <si>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</si>
  <si>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</si>
  <si>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</si>
  <si>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</si>
  <si>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</si>
  <si>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</si>
  <si>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</si>
  <si>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</si>
  <si>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</si>
  <si>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</si>
  <si>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</si>
  <si>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</si>
  <si>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</si>
  <si>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</si>
  <si>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</si>
  <si>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</si>
  <si>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</si>
  <si>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</si>
  <si>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</si>
  <si>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</si>
  <si>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</si>
  <si>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</si>
  <si>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</si>
  <si>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</si>
  <si>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</si>
  <si>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</si>
  <si>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</si>
  <si>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</si>
  <si>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</si>
  <si>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</si>
  <si>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</si>
  <si>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</si>
  <si>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</si>
  <si>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</si>
  <si>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</si>
  <si>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</si>
  <si>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</si>
  <si>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</si>
  <si>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</si>
  <si>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</si>
  <si>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</si>
  <si>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</si>
  <si>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</si>
  <si>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</si>
  <si>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</si>
  <si>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</si>
  <si>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</si>
  <si>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</si>
  <si>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</si>
  <si>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</si>
  <si>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</si>
  <si>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</si>
  <si>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</si>
  <si>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</si>
  <si>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</si>
  <si>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</si>
  <si>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</si>
  <si>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</si>
  <si>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</si>
  <si>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</si>
  <si>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</si>
  <si>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</si>
  <si>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</si>
  <si>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</si>
  <si>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</si>
  <si>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</si>
  <si>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</si>
  <si>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</si>
  <si>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</si>
  <si>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</si>
  <si>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</si>
  <si>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</si>
  <si>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</si>
  <si>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</si>
  <si>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</si>
  <si>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</si>
  <si>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</si>
  <si>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</si>
  <si>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</si>
  <si>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</si>
  <si>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</si>
  <si>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</si>
  <si>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</si>
  <si>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</si>
  <si>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</si>
  <si>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</si>
  <si>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</si>
  <si>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</si>
  <si>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</si>
  <si>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</si>
  <si>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</si>
  <si>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</si>
  <si>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</si>
  <si>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</si>
  <si>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</si>
  <si>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</si>
  <si>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</si>
  <si>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</si>
  <si>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</si>
  <si>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</si>
  <si>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</si>
  <si>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</si>
  <si>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</si>
  <si>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</si>
  <si>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</si>
  <si>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</si>
  <si>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</si>
  <si>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</si>
  <si>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</si>
  <si>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</si>
  <si>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</si>
  <si>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</si>
  <si>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</si>
  <si>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</si>
  <si>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</si>
  <si>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</si>
  <si>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</si>
  <si>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</si>
  <si>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</si>
  <si>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</si>
  <si>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</si>
  <si>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</si>
  <si>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</si>
  <si>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</si>
  <si>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</si>
  <si>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</si>
  <si>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</si>
  <si>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</si>
  <si>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</si>
  <si>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</si>
  <si>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</si>
  <si>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</si>
  <si>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</si>
  <si>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</si>
  <si>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</si>
  <si>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</si>
  <si>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</si>
  <si>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</si>
  <si>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</si>
  <si>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</si>
  <si>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</si>
  <si>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</si>
  <si>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</si>
  <si>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</si>
  <si>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</si>
  <si>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</si>
  <si>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</si>
  <si>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</si>
  <si>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</si>
  <si>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</si>
  <si>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</si>
  <si>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</si>
  <si>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</si>
  <si>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</si>
  <si>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</si>
  <si>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</si>
  <si>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</si>
  <si>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</si>
  <si>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</si>
  <si>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</si>
  <si>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</si>
  <si>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</si>
  <si>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</si>
  <si>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</si>
  <si>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</si>
  <si>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</si>
  <si>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</si>
  <si>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</si>
  <si>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</si>
  <si>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</si>
  <si>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</si>
  <si>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</si>
  <si>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</si>
  <si>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</si>
  <si>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</si>
  <si>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</si>
  <si>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</si>
  <si>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</si>
  <si>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</si>
  <si>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</si>
  <si>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</si>
  <si>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</si>
  <si>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</si>
  <si>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</si>
  <si>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</si>
  <si>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</si>
  <si>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</si>
  <si>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</si>
  <si>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</si>
  <si>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</si>
  <si>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</si>
  <si>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</si>
  <si>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</si>
  <si>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</si>
  <si>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</si>
  <si>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</si>
  <si>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</si>
  <si>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</si>
  <si>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</si>
  <si>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</si>
  <si>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</si>
  <si>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</si>
  <si>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</si>
  <si>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</si>
  <si>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</si>
  <si>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</si>
  <si>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</si>
  <si>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</si>
  <si>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</si>
  <si>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</si>
  <si>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</si>
  <si>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</si>
  <si>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</si>
  <si>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</si>
  <si>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</si>
  <si>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</si>
  <si>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</si>
  <si>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</si>
  <si>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</si>
  <si>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</si>
  <si>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</si>
  <si>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</si>
  <si>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</si>
  <si>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</si>
  <si>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</si>
  <si>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</si>
  <si>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</si>
  <si>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</si>
  <si>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</si>
  <si>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</si>
  <si>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</si>
  <si>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</si>
  <si>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</si>
  <si>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</si>
  <si>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</si>
  <si>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</si>
  <si>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</si>
  <si>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</si>
  <si>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</si>
  <si>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</si>
  <si>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</si>
  <si>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</si>
  <si>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</si>
  <si>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</si>
  <si>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</si>
  <si>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</si>
  <si>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</si>
  <si>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</si>
  <si>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</si>
  <si>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</si>
  <si>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</si>
  <si>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</si>
  <si>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</si>
  <si>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</si>
  <si>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</si>
  <si>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</si>
  <si>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</si>
  <si>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</si>
  <si>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</si>
  <si>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</si>
  <si>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</si>
  <si>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</si>
  <si>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</si>
  <si>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</si>
  <si>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</si>
  <si>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</si>
  <si>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</si>
  <si>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</si>
  <si>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</si>
  <si>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</si>
  <si>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</si>
  <si>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</si>
  <si>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</si>
  <si>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</si>
  <si>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</si>
  <si>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</si>
  <si>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</si>
  <si>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</si>
  <si>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</si>
  <si>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</si>
  <si>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</si>
  <si>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</si>
  <si>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</si>
  <si>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</si>
  <si>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</si>
  <si>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</si>
  <si>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</si>
  <si>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</si>
  <si>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</si>
  <si>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</si>
  <si>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</si>
  <si>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</si>
  <si>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</si>
  <si>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</si>
  <si>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</si>
  <si>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</si>
  <si>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</si>
  <si>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</si>
  <si>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</si>
  <si>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</si>
  <si>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</si>
  <si>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</si>
  <si>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</si>
  <si>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</si>
  <si>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</si>
  <si>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</si>
  <si>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</si>
  <si>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</si>
  <si>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</si>
  <si>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</si>
  <si>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</si>
  <si>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</si>
  <si>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</si>
  <si>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</si>
  <si>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</si>
  <si>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</si>
  <si>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</si>
  <si>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</si>
  <si>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</si>
  <si>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</si>
  <si>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</si>
  <si>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</si>
  <si>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</si>
  <si>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</si>
  <si>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</si>
  <si>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</si>
  <si>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</si>
  <si>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</si>
  <si>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</si>
  <si>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</si>
  <si>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</si>
  <si>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</si>
  <si>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</si>
  <si>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</si>
  <si>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</si>
  <si>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</si>
  <si>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</si>
  <si>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</si>
  <si>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</si>
  <si>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</si>
  <si>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</si>
  <si>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</si>
  <si>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</si>
  <si>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</si>
  <si>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</si>
  <si>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</si>
  <si>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</si>
  <si>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</si>
  <si>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</si>
  <si>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</si>
  <si>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</si>
  <si>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</si>
  <si>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</si>
  <si>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</si>
  <si>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</si>
  <si>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</si>
  <si>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</si>
  <si>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</si>
  <si>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</si>
  <si>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</si>
  <si>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</si>
  <si>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</si>
  <si>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</si>
  <si>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</si>
  <si>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</si>
  <si>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</si>
  <si>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</si>
  <si>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</si>
  <si>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</si>
  <si>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</si>
  <si>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</si>
  <si>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</si>
  <si>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</si>
  <si>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</si>
  <si>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</si>
  <si>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</si>
  <si>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</si>
  <si>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</si>
  <si>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</si>
  <si>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</si>
  <si>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</si>
  <si>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</si>
  <si>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</si>
  <si>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</si>
  <si>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</si>
  <si>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</si>
  <si>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</si>
  <si>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</si>
  <si>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</si>
  <si>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</si>
  <si>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</si>
  <si>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</si>
  <si>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</si>
  <si>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</si>
  <si>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</si>
  <si>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</si>
  <si>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</si>
  <si>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</si>
  <si>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</si>
  <si>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</si>
  <si>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</si>
  <si>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</si>
  <si>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</si>
  <si>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</si>
  <si>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</si>
  <si>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</si>
  <si>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</si>
  <si>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</si>
  <si>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</si>
  <si>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</si>
  <si>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</si>
  <si>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</si>
  <si>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</si>
  <si>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</si>
  <si>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</si>
  <si>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</si>
  <si>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</si>
  <si>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</si>
  <si>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</si>
  <si>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</si>
  <si>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</si>
  <si>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</si>
  <si>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</si>
  <si>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</si>
  <si>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</si>
  <si>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</si>
  <si>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</si>
  <si>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</si>
  <si>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</si>
  <si>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</si>
  <si>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</si>
  <si>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</si>
  <si>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</si>
  <si>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</si>
  <si>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</si>
  <si>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</si>
  <si>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</si>
  <si>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</si>
  <si>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</si>
  <si>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</si>
  <si>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</si>
  <si>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</si>
  <si>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</si>
  <si>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</si>
  <si>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</si>
  <si>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</si>
  <si>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</si>
  <si>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</si>
  <si>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</si>
  <si>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</si>
  <si>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</si>
  <si>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</si>
  <si>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</si>
  <si>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</si>
  <si>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</si>
  <si>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</si>
  <si>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</si>
  <si>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</si>
  <si>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</si>
  <si>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</si>
  <si>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</si>
  <si>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</si>
  <si>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</si>
  <si>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</si>
  <si>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</si>
  <si>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</si>
  <si>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</si>
  <si>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</si>
  <si>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</si>
  <si>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</si>
  <si>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</si>
  <si>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</si>
  <si>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</si>
  <si>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</si>
  <si>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</si>
  <si>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</si>
  <si>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</si>
  <si>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</si>
  <si>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</si>
  <si>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</si>
  <si>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</si>
  <si>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</si>
  <si>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</si>
  <si>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</si>
  <si>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</si>
  <si>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</si>
  <si>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</si>
  <si>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</si>
  <si>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</si>
  <si>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</si>
  <si>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</si>
  <si>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</si>
  <si>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</si>
  <si>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</si>
  <si>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</si>
  <si>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</si>
  <si>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</si>
  <si>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</si>
  <si>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</si>
  <si>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</si>
  <si>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</si>
  <si>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</si>
  <si>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</si>
  <si>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</si>
  <si>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</si>
  <si>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</si>
  <si>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</si>
  <si>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</si>
  <si>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</si>
  <si>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</si>
  <si>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</si>
  <si>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</si>
  <si>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</si>
  <si>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</si>
  <si>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</si>
  <si>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</si>
  <si>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</si>
  <si>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</si>
  <si>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</si>
  <si>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</si>
  <si>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</si>
  <si>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</si>
  <si>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</si>
  <si>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</si>
  <si>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</si>
  <si>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</si>
  <si>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</si>
  <si>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</si>
  <si>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</si>
  <si>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</si>
  <si>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</si>
  <si>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</si>
  <si>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</si>
  <si>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</si>
  <si>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</si>
  <si>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</si>
  <si>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</si>
  <si>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</si>
  <si>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</si>
  <si>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</si>
  <si>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</si>
  <si>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</si>
  <si>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</si>
  <si>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</si>
  <si>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</si>
  <si>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</si>
  <si>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</si>
  <si>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</si>
  <si>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</si>
  <si>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</si>
  <si>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</si>
  <si>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</si>
  <si>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</si>
  <si>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</si>
  <si>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</si>
  <si>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</si>
  <si>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</si>
  <si>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</si>
  <si>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</si>
  <si>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</si>
  <si>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</si>
  <si>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</si>
  <si>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</si>
  <si>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</si>
  <si>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</si>
  <si>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</si>
  <si>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</si>
  <si>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</si>
  <si>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</si>
  <si>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</si>
  <si>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</si>
  <si>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</si>
  <si>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</si>
  <si>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</si>
  <si>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</si>
  <si>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</si>
  <si>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</si>
  <si>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</si>
  <si>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</si>
  <si>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</si>
  <si>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</si>
  <si>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</si>
  <si>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</si>
  <si>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</si>
  <si>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</si>
  <si>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</si>
  <si>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</si>
  <si>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</si>
  <si>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</si>
  <si>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</si>
  <si>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</si>
  <si>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</si>
  <si>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</si>
  <si>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</si>
  <si>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</si>
  <si>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</si>
  <si>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</si>
  <si>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</si>
  <si>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</si>
  <si>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</si>
  <si>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</si>
  <si>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</si>
  <si>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</si>
  <si>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</si>
  <si>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</si>
  <si>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</si>
  <si>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</si>
  <si>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</si>
  <si>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</si>
  <si>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</si>
  <si>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</si>
  <si>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</si>
  <si>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</si>
  <si>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</si>
  <si>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</si>
  <si>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</si>
  <si>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</si>
  <si>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</si>
  <si>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</si>
  <si>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</si>
  <si>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</si>
  <si>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</si>
  <si>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</si>
  <si>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</si>
  <si>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</si>
  <si>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</si>
  <si>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</si>
  <si>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</si>
  <si>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</si>
  <si>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</si>
  <si>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</si>
  <si>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</si>
  <si>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</si>
  <si>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</si>
  <si>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</si>
  <si>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</si>
  <si>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</si>
  <si>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</si>
  <si>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</si>
  <si>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</si>
  <si>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</si>
  <si>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</si>
  <si>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</si>
  <si>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</si>
  <si>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</si>
  <si>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</si>
  <si>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</si>
  <si>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</si>
  <si>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</si>
  <si>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</si>
  <si>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</si>
  <si>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</si>
  <si>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</si>
  <si>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</si>
  <si>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</si>
  <si>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</si>
  <si>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</si>
  <si>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</si>
  <si>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</si>
  <si>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</si>
  <si>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</si>
  <si>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</si>
  <si>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</si>
  <si>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</si>
  <si>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</si>
  <si>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</si>
  <si>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</si>
  <si>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</si>
  <si>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</si>
  <si>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</si>
  <si>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</si>
  <si>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</si>
  <si>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</si>
  <si>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</si>
  <si>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</si>
  <si>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</si>
  <si>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</si>
  <si>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</si>
  <si>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</si>
  <si>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</si>
  <si>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</si>
  <si>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</si>
  <si>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</si>
  <si>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</si>
  <si>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</si>
  <si>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</si>
  <si>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</si>
  <si>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</si>
  <si>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</si>
  <si>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</si>
  <si>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</si>
  <si>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</si>
  <si>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</si>
  <si>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</si>
  <si>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</si>
  <si>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</si>
  <si>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</si>
  <si>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</si>
  <si>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</si>
  <si>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</si>
  <si>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</si>
  <si>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</si>
  <si>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</si>
  <si>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</si>
  <si>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</si>
  <si>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</si>
  <si>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</si>
  <si>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</si>
  <si>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</si>
  <si>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</si>
  <si>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</si>
  <si>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</si>
  <si>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</si>
  <si>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</si>
  <si>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</si>
  <si>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</si>
  <si>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</si>
  <si>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</si>
  <si>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</si>
  <si>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</si>
  <si>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</si>
  <si>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</si>
  <si>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</si>
  <si>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</si>
  <si>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</si>
  <si>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</si>
  <si>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</si>
  <si>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</si>
  <si>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</si>
  <si>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</si>
  <si>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</si>
  <si>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</si>
  <si>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</si>
  <si>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</si>
  <si>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</si>
  <si>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</si>
  <si>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</si>
  <si>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</si>
  <si>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</si>
  <si>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</si>
  <si>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</si>
  <si>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</si>
  <si>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</si>
  <si>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</si>
  <si>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</si>
  <si>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</si>
  <si>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</si>
  <si>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</si>
  <si>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</si>
  <si>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</si>
  <si>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</si>
  <si>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</si>
  <si>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</si>
  <si>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</si>
  <si>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</si>
  <si>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</si>
  <si>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</si>
  <si>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</si>
  <si>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</si>
  <si>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</si>
  <si>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</si>
  <si>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</si>
  <si>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</si>
  <si>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</si>
  <si>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</si>
  <si>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</si>
  <si>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</si>
  <si>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</si>
  <si>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</si>
  <si>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</si>
  <si>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</si>
  <si>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</si>
  <si>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</si>
  <si>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</si>
  <si>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</si>
  <si>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</si>
  <si>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</si>
  <si>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</si>
  <si>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</si>
  <si>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</si>
  <si>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</si>
  <si>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</si>
  <si>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</si>
  <si>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</si>
  <si>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</si>
  <si>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</si>
  <si>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</si>
  <si>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</si>
  <si>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</si>
  <si>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</si>
  <si>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</si>
  <si>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</si>
  <si>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</si>
  <si>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</si>
  <si>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</si>
  <si>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</si>
  <si>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</si>
  <si>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</si>
  <si>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</si>
  <si>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</si>
  <si>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</si>
  <si>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</si>
  <si>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</si>
  <si>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</si>
  <si>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</si>
  <si>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</si>
  <si>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</si>
  <si>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</si>
  <si>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</si>
  <si>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</si>
  <si>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</si>
  <si>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</si>
  <si>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</si>
  <si>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</si>
  <si>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</si>
  <si>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</si>
  <si>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</si>
  <si>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</si>
  <si>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</si>
  <si>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</si>
  <si>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</si>
  <si>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</si>
  <si>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</si>
  <si>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</si>
  <si>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</si>
  <si>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</si>
  <si>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</si>
  <si>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</si>
  <si>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</si>
  <si>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</si>
  <si>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</si>
  <si>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</si>
  <si>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</si>
  <si>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</si>
  <si>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</si>
  <si>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</si>
  <si>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</si>
  <si>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</si>
  <si>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</si>
  <si>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</si>
  <si>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</si>
  <si>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</si>
  <si>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</si>
  <si>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</si>
  <si>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</si>
  <si>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</si>
  <si>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</si>
  <si>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</si>
  <si>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</si>
  <si>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</si>
  <si>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</si>
  <si>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</si>
  <si>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</si>
  <si>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</si>
  <si>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</si>
  <si>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</si>
  <si>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</si>
  <si>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</si>
  <si>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</si>
  <si>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</si>
  <si>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</si>
  <si>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</si>
  <si>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</si>
  <si>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</si>
  <si>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</si>
  <si>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</si>
  <si>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</si>
  <si>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</si>
  <si>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</si>
  <si>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</si>
  <si>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</si>
  <si>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</si>
  <si>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</si>
  <si>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</si>
  <si>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</si>
  <si>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</si>
  <si>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</si>
  <si>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</si>
  <si>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</si>
  <si>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</si>
  <si>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</si>
  <si>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</si>
  <si>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</si>
  <si>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</si>
  <si>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</si>
  <si>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</si>
  <si>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</si>
  <si>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</si>
  <si>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</si>
  <si>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</si>
  <si>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</si>
  <si>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</si>
  <si>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</si>
  <si>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</si>
  <si>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</si>
  <si>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</si>
  <si>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</si>
  <si>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</si>
  <si>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</si>
  <si>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</si>
  <si>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</si>
  <si>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</si>
  <si>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</si>
  <si>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</si>
  <si>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</si>
  <si>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</si>
  <si>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</si>
  <si>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</si>
  <si>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</si>
  <si>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</si>
  <si>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</si>
  <si>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</si>
  <si>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</si>
  <si>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</si>
  <si>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</si>
  <si>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</si>
  <si>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</si>
  <si>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</si>
  <si>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</si>
  <si>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</si>
  <si>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</si>
  <si>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</si>
  <si>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</si>
  <si>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</si>
  <si>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</si>
  <si>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</si>
  <si>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</si>
  <si>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</si>
  <si>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</si>
  <si>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</si>
  <si>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</si>
  <si>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</si>
  <si>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</si>
  <si>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</si>
  <si>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</si>
  <si>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</si>
  <si>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</si>
  <si>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</si>
  <si>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</si>
  <si>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</si>
  <si>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</si>
  <si>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</si>
  <si>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</si>
  <si>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</si>
  <si>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</si>
  <si>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</si>
  <si>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</si>
  <si>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</si>
  <si>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</si>
  <si>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</si>
  <si>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</si>
  <si>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</si>
  <si>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</si>
  <si>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</si>
  <si>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</si>
  <si>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</si>
  <si>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</si>
  <si>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</si>
  <si>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</si>
  <si>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</si>
  <si>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</si>
  <si>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</si>
  <si>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</si>
  <si>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</si>
  <si>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</si>
  <si>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</si>
  <si>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</si>
  <si>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</si>
  <si>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</si>
  <si>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</si>
  <si>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</si>
  <si>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</si>
  <si>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</si>
  <si>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</si>
  <si>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</si>
  <si>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</si>
  <si>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</si>
  <si>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</si>
  <si>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</si>
  <si>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</si>
  <si>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</si>
  <si>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</si>
  <si>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</si>
  <si>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</si>
  <si>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</si>
  <si>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</si>
  <si>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</si>
  <si>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</si>
  <si>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</si>
  <si>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</si>
  <si>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</si>
  <si>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</si>
  <si>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</si>
  <si>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</si>
  <si>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</si>
  <si>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</si>
  <si>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</si>
  <si>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</si>
  <si>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</si>
  <si>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</si>
  <si>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</si>
  <si>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</si>
  <si>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</si>
  <si>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</si>
  <si>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</si>
  <si>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</si>
  <si>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</si>
  <si>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</si>
  <si>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</si>
  <si>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</si>
  <si>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</si>
  <si>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</si>
  <si>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</si>
  <si>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</si>
  <si>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</si>
  <si>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</si>
  <si>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</si>
  <si>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</si>
  <si>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</si>
  <si>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</si>
  <si>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</si>
  <si>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</si>
  <si>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</si>
  <si>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</si>
  <si>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</si>
  <si>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</si>
  <si>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</si>
  <si>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</si>
  <si>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</si>
  <si>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</si>
  <si>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</si>
  <si>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</si>
  <si>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</si>
  <si>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</si>
  <si>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</si>
  <si>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</si>
  <si>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</si>
  <si>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</si>
  <si>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</si>
  <si>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</si>
  <si>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</si>
  <si>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</si>
  <si>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</si>
  <si>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</si>
  <si>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</si>
  <si>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</si>
  <si>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</si>
  <si>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</si>
  <si>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</si>
  <si>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</si>
  <si>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</si>
  <si>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</si>
  <si>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</si>
  <si>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</si>
  <si>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</si>
  <si>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</si>
  <si>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</si>
  <si>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</si>
  <si>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</si>
  <si>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</si>
  <si>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</si>
  <si>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</si>
  <si>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</si>
  <si>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</si>
  <si>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</si>
  <si>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</si>
  <si>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</si>
  <si>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</si>
  <si>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</si>
  <si>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</si>
  <si>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</si>
  <si>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</si>
  <si>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</si>
  <si>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</si>
  <si>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</si>
  <si>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</si>
  <si>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</si>
  <si>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</si>
  <si>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</si>
  <si>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</si>
  <si>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</si>
  <si>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</si>
  <si>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</si>
  <si>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</si>
  <si>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</si>
  <si>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</si>
  <si>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</si>
  <si>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</si>
  <si>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</si>
  <si>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</si>
  <si>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</si>
  <si>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</si>
  <si>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</si>
  <si>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</si>
  <si>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</si>
  <si>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</si>
  <si>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</si>
  <si>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</si>
  <si>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</si>
  <si>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</si>
  <si>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</si>
  <si>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</si>
  <si>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</si>
  <si>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</si>
  <si>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</si>
  <si>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</si>
  <si>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</si>
  <si>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</si>
  <si>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</si>
  <si>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</si>
  <si>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</si>
  <si>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</si>
  <si>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</si>
  <si>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</si>
  <si>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</si>
  <si>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</si>
  <si>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</si>
  <si>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</si>
  <si>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</si>
  <si>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</si>
  <si>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</si>
  <si>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</si>
  <si>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</si>
  <si>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</si>
  <si>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</si>
  <si>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</si>
  <si>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</si>
  <si>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</si>
  <si>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</si>
  <si>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</si>
  <si>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</si>
  <si>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</si>
  <si>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</si>
  <si>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</si>
  <si>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</si>
  <si>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</si>
  <si>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</si>
  <si>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</si>
  <si>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</si>
  <si>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</si>
  <si>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</si>
  <si>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</si>
  <si>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</si>
  <si>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</si>
  <si>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</si>
  <si>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</si>
  <si>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</si>
  <si>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</si>
  <si>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</si>
  <si>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</si>
  <si>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</si>
  <si>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</si>
  <si>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</si>
  <si>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</si>
  <si>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</si>
  <si>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</si>
  <si>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</si>
  <si>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</si>
  <si>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</si>
  <si>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</si>
  <si>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</si>
  <si>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</si>
  <si>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</si>
  <si>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</si>
  <si>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</si>
  <si>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</si>
  <si>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</si>
  <si>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</si>
  <si>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</si>
  <si>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</si>
  <si>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</si>
  <si>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</si>
  <si>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</si>
  <si>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</si>
  <si>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</si>
  <si>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</si>
  <si>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</si>
  <si>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</si>
  <si>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</si>
  <si>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</si>
  <si>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</si>
  <si>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</si>
  <si>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</si>
  <si>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</si>
  <si>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</si>
  <si>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</si>
  <si>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</si>
  <si>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</si>
  <si>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</si>
  <si>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</si>
  <si>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</si>
  <si>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</si>
  <si>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</si>
  <si>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</si>
  <si>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</si>
  <si>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</si>
  <si>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</si>
  <si>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</si>
  <si>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</si>
  <si>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</si>
  <si>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</si>
  <si>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</si>
  <si>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</si>
  <si>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</si>
  <si>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</si>
  <si>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</si>
  <si>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</si>
  <si>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</si>
  <si>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</si>
  <si>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</si>
  <si>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</si>
  <si>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</si>
  <si>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</si>
  <si>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</si>
  <si>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</si>
  <si>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</si>
  <si>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</si>
  <si>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</si>
  <si>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</si>
  <si>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</si>
  <si>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</si>
  <si>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</si>
  <si>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</si>
  <si>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</si>
  <si>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</si>
  <si>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</si>
  <si>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</si>
  <si>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</si>
  <si>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</si>
  <si>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</si>
  <si>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</si>
  <si>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</si>
  <si>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</si>
  <si>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</si>
  <si>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</si>
  <si>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</si>
  <si>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</si>
  <si>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</si>
  <si>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</si>
  <si>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</si>
  <si>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</si>
  <si>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</si>
  <si>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</si>
  <si>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</si>
  <si>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</si>
  <si>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</si>
  <si>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</si>
  <si>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</si>
  <si>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</si>
  <si>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</si>
  <si>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</si>
  <si>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</si>
  <si>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</si>
  <si>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</si>
  <si>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</si>
  <si>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</si>
  <si>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</si>
  <si>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</si>
  <si>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</si>
  <si>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</si>
  <si>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</si>
  <si>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</si>
  <si>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</si>
  <si>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</si>
  <si>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</si>
  <si>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</si>
  <si>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</si>
  <si>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</si>
  <si>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</si>
  <si>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</si>
  <si>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</si>
  <si>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</si>
  <si>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</si>
  <si>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</si>
  <si>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</si>
  <si>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</si>
  <si>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</si>
  <si>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</si>
  <si>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</si>
  <si>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</si>
  <si>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</si>
  <si>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</si>
  <si>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</si>
  <si>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</si>
  <si>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</si>
  <si>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</si>
  <si>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</si>
  <si>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</si>
  <si>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</si>
  <si>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</si>
  <si>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</si>
  <si>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</si>
  <si>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</si>
  <si>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</si>
  <si>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</si>
  <si>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</si>
  <si>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</si>
  <si>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</si>
  <si>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</si>
  <si>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</si>
  <si>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</si>
  <si>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</si>
  <si>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</si>
  <si>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</si>
  <si>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</si>
  <si>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</si>
  <si>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</si>
  <si>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</si>
  <si>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</si>
  <si>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</si>
  <si>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</si>
  <si>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</si>
  <si>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</si>
  <si>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</si>
  <si>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</si>
  <si>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</si>
  <si>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</si>
  <si>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</si>
  <si>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</si>
  <si>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</si>
  <si>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</si>
  <si>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</si>
  <si>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</si>
  <si>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</si>
  <si>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</si>
  <si>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</si>
  <si>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</si>
  <si>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</si>
  <si>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</si>
  <si>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</si>
  <si>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</si>
  <si>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</si>
  <si>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</si>
  <si>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</si>
  <si>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</si>
  <si>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</si>
  <si>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</si>
  <si>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</si>
  <si>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</si>
  <si>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</si>
  <si>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</si>
  <si>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</si>
  <si>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</si>
  <si>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</si>
  <si>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</si>
  <si>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</si>
  <si>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</si>
  <si>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</si>
  <si>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</si>
  <si>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</si>
  <si>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</si>
  <si>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</si>
  <si>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</si>
  <si>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</si>
  <si>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</si>
  <si>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</si>
  <si>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</si>
  <si>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</si>
  <si>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</si>
  <si>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</si>
  <si>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</si>
  <si>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</si>
  <si>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</si>
  <si>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</si>
  <si>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</si>
  <si>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</si>
  <si>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</si>
  <si>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</si>
  <si>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</si>
  <si>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</si>
  <si>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</si>
  <si>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</si>
  <si>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</si>
  <si>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</si>
  <si>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</si>
  <si>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</si>
  <si>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</si>
  <si>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</si>
  <si>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</si>
  <si>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</si>
  <si>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</si>
  <si>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</si>
  <si>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</si>
  <si>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</si>
  <si>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</si>
  <si>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</si>
  <si>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</si>
  <si>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</si>
  <si>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</si>
  <si>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</si>
  <si>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</si>
  <si>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</si>
  <si>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</si>
  <si>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</si>
  <si>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</si>
  <si>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</si>
  <si>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</si>
  <si>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</si>
  <si>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</si>
  <si>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</si>
  <si>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</si>
  <si>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</si>
  <si>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</si>
  <si>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</si>
  <si>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</si>
  <si>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</si>
  <si>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</si>
  <si>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</si>
  <si>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</si>
  <si>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</si>
  <si>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</si>
  <si>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</si>
  <si>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</si>
  <si>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</si>
  <si>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</si>
  <si>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</si>
  <si>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</si>
  <si>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</si>
  <si>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</si>
  <si>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</si>
  <si>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</si>
  <si>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</si>
  <si>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</si>
  <si>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</si>
  <si>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</si>
  <si>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</si>
  <si>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</si>
  <si>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</si>
  <si>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</si>
  <si>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</si>
  <si>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</si>
  <si>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</si>
  <si>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</si>
  <si>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</si>
  <si>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</si>
  <si>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</si>
  <si>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</si>
  <si>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</si>
  <si>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</si>
  <si>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</si>
  <si>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</si>
  <si>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</si>
  <si>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</si>
  <si>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</si>
  <si>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</si>
  <si>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</si>
  <si>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</si>
  <si>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</si>
  <si>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</si>
  <si>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</si>
  <si>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</si>
  <si>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</si>
  <si>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</si>
  <si>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</si>
  <si>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</si>
  <si>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</si>
  <si>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</si>
  <si>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</si>
  <si>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</si>
  <si>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</si>
  <si>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</si>
  <si>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</si>
  <si>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</si>
  <si>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</si>
  <si>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</si>
  <si>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</si>
  <si>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</si>
  <si>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</si>
  <si>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</si>
  <si>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</si>
  <si>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</si>
  <si>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</si>
  <si>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</si>
  <si>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</si>
  <si>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</si>
  <si>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</si>
  <si>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</si>
  <si>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</si>
  <si>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</si>
  <si>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</si>
  <si>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</si>
  <si>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</si>
  <si>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</si>
  <si>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</si>
  <si>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</si>
  <si>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</si>
  <si>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</si>
  <si>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</si>
  <si>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</si>
  <si>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</si>
  <si>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</si>
  <si>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</si>
  <si>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</si>
  <si>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</si>
  <si>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</si>
  <si>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</si>
  <si>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</si>
  <si>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</si>
  <si>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</si>
  <si>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</si>
  <si>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</si>
  <si>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</si>
  <si>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</si>
  <si>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</si>
  <si>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</si>
  <si>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</si>
  <si>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</si>
  <si>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</si>
  <si>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</si>
  <si>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</si>
  <si>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</si>
  <si>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</si>
  <si>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</si>
  <si>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</si>
  <si>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</si>
  <si>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</si>
  <si>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</si>
  <si>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</si>
  <si>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</si>
  <si>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</si>
  <si>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</si>
  <si>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</si>
  <si>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</si>
  <si>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</si>
  <si>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</si>
  <si>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</si>
  <si>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</si>
  <si>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</si>
  <si>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</si>
  <si>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</si>
  <si>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</si>
  <si>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</si>
  <si>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</si>
  <si>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</si>
  <si>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</si>
  <si>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</si>
  <si>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</si>
  <si>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</si>
  <si>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</si>
  <si>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</si>
  <si>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</si>
  <si>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</si>
  <si>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</si>
  <si>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</si>
  <si>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</si>
  <si>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</si>
  <si>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</si>
  <si>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</si>
  <si>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</si>
  <si>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</si>
  <si>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</si>
  <si>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</si>
  <si>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</si>
  <si>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</si>
  <si>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</si>
  <si>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</si>
  <si>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</si>
  <si>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</si>
  <si>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</si>
  <si>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</si>
  <si>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</si>
  <si>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</si>
  <si>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</si>
  <si>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</si>
  <si>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</si>
  <si>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</si>
  <si>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</si>
  <si>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</si>
  <si>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</si>
  <si>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</si>
  <si>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</si>
  <si>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</si>
  <si>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</si>
  <si>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</si>
  <si>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</si>
  <si>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</si>
  <si>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</si>
  <si>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</si>
  <si>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</si>
  <si>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</si>
  <si>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</si>
  <si>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</si>
  <si>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</si>
  <si>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</si>
  <si>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</si>
  <si>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</si>
  <si>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</si>
  <si>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</si>
  <si>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</si>
  <si>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</si>
  <si>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</si>
  <si>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</si>
  <si>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</si>
  <si>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</si>
  <si>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</si>
  <si>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</si>
  <si>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</si>
  <si>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</si>
  <si>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</si>
  <si>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</si>
  <si>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</si>
  <si>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</si>
  <si>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</si>
  <si>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</si>
  <si>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</si>
  <si>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</si>
  <si>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</si>
  <si>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</si>
  <si>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</si>
  <si>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</si>
  <si>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</si>
  <si>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</si>
  <si>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</si>
  <si>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</si>
  <si>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</si>
  <si>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</si>
  <si>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</si>
  <si>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</si>
  <si>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</si>
  <si>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</si>
  <si>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</si>
  <si>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</si>
  <si>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</si>
  <si>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</si>
  <si>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</si>
  <si>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</si>
  <si>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</si>
  <si>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</si>
  <si>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</si>
  <si>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</si>
  <si>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</si>
  <si>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</si>
  <si>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</si>
  <si>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</si>
  <si>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</si>
  <si>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</si>
  <si>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</si>
  <si>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</si>
  <si>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</si>
  <si>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</si>
  <si>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</si>
  <si>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</si>
  <si>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</si>
  <si>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</si>
  <si>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</si>
  <si>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</si>
  <si>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</si>
  <si>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</si>
  <si>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</si>
  <si>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</si>
  <si>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</si>
  <si>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</si>
  <si>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</si>
  <si>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</si>
  <si>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</si>
  <si>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</si>
  <si>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</si>
  <si>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</si>
  <si>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</si>
  <si>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</si>
  <si>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</si>
  <si>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</si>
  <si>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</si>
  <si>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</si>
  <si>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</si>
  <si>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</si>
  <si>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</si>
  <si>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</si>
  <si>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</si>
  <si>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</si>
  <si>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</si>
  <si>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</si>
  <si>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</si>
  <si>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</si>
  <si>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</si>
  <si>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</si>
  <si>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</si>
  <si>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</si>
  <si>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</si>
  <si>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</si>
  <si>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</si>
  <si>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</si>
  <si>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</si>
  <si>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</si>
  <si>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</si>
  <si>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</si>
  <si>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</si>
  <si>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</si>
  <si>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</si>
  <si>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</si>
  <si>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</si>
  <si>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</si>
  <si>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</si>
  <si>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</si>
  <si>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</si>
  <si>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</si>
  <si>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</si>
  <si>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</si>
  <si>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</si>
  <si>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</si>
  <si>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</si>
  <si>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</si>
  <si>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</si>
  <si>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</si>
  <si>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</si>
  <si>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</si>
  <si>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</si>
  <si>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</si>
  <si>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</si>
  <si>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</si>
  <si>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</si>
  <si>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</si>
  <si>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</si>
  <si>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</si>
  <si>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</si>
  <si>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</si>
  <si>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</si>
  <si>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</si>
  <si>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</si>
  <si>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</si>
  <si>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</si>
  <si>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</si>
  <si>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</si>
  <si>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</si>
  <si>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</si>
  <si>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</si>
  <si>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</si>
  <si>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</si>
  <si>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</si>
  <si>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</si>
  <si>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</si>
  <si>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</si>
  <si>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</si>
  <si>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</si>
  <si>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</si>
  <si>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</si>
  <si>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</si>
  <si>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</si>
  <si>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</si>
  <si>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</si>
  <si>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</si>
  <si>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</si>
  <si>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</si>
  <si>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</si>
  <si>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</si>
  <si>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</si>
  <si>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</si>
  <si>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</si>
  <si>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</si>
  <si>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</si>
  <si>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</si>
  <si>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</si>
  <si>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</si>
  <si>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</si>
  <si>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</si>
  <si>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</si>
  <si>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</si>
  <si>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</si>
  <si>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</si>
  <si>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</si>
  <si>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</si>
  <si>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</si>
  <si>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</si>
  <si>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</si>
  <si>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</si>
  <si>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</si>
  <si>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</si>
  <si>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</si>
  <si>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</si>
  <si>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</si>
  <si>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</si>
  <si>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</si>
  <si>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</si>
  <si>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</si>
  <si>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</si>
  <si>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</si>
  <si>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</si>
  <si>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</si>
  <si>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</si>
  <si>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</si>
  <si>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</si>
  <si>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</si>
  <si>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</si>
  <si>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</si>
  <si>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</si>
  <si>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</si>
  <si>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</si>
  <si>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</si>
  <si>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</si>
  <si>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</si>
  <si>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</si>
  <si>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</si>
  <si>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</si>
  <si>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</si>
  <si>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</si>
  <si>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</si>
  <si>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</si>
  <si>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</si>
  <si>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</si>
  <si>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</si>
  <si>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</si>
  <si>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</si>
  <si>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</si>
  <si>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</si>
  <si>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</si>
  <si>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</si>
  <si>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</si>
  <si>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</si>
  <si>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</si>
  <si>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</si>
  <si>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</si>
  <si>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</si>
  <si>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</si>
  <si>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</si>
  <si>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</si>
  <si>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</si>
  <si>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</si>
  <si>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</si>
  <si>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</si>
  <si>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</si>
  <si>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</si>
  <si>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</si>
  <si>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</si>
  <si>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</si>
  <si>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</si>
  <si>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</si>
  <si>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</si>
  <si>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</si>
  <si>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</si>
  <si>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</si>
  <si>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</si>
  <si>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</si>
  <si>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</si>
  <si>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</si>
  <si>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</si>
  <si>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</si>
  <si>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</si>
  <si>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</si>
  <si>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</si>
  <si>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</si>
  <si>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</si>
  <si>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</si>
  <si>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</si>
  <si>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</si>
  <si>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</si>
  <si>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</si>
  <si>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</si>
  <si>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</si>
  <si>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</si>
  <si>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</si>
  <si>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</si>
  <si>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</si>
  <si>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</si>
  <si>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</si>
  <si>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</si>
  <si>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</si>
  <si>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</si>
  <si>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</si>
  <si>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</si>
  <si>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</si>
  <si>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</si>
  <si>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</si>
  <si>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</si>
  <si>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</si>
  <si>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</si>
  <si>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</si>
  <si>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</si>
  <si>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</si>
  <si>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</si>
  <si>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</si>
  <si>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</si>
  <si>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</si>
  <si>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</si>
  <si>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</si>
  <si>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</si>
  <si>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</si>
  <si>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</si>
  <si>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</si>
  <si>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</si>
  <si>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</si>
  <si>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</si>
  <si>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</si>
  <si>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</si>
  <si>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</si>
  <si>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</si>
  <si>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</si>
  <si>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</si>
  <si>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</si>
  <si>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</si>
  <si>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</si>
  <si>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</si>
  <si>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</si>
  <si>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</si>
  <si>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</si>
  <si>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</si>
  <si>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</si>
  <si>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</si>
  <si>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</si>
  <si>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</si>
  <si>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</si>
  <si>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</si>
  <si>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</si>
  <si>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</si>
  <si>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</si>
  <si>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</si>
  <si>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</si>
  <si>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</si>
  <si>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</si>
  <si>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</si>
  <si>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</si>
  <si>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</si>
  <si>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</si>
  <si>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</si>
  <si>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</si>
  <si>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</si>
  <si>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</si>
  <si>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</si>
  <si>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</si>
  <si>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</si>
  <si>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</si>
  <si>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</si>
  <si>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</si>
  <si>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</si>
  <si>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</si>
  <si>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</si>
  <si>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</si>
  <si>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</si>
  <si>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</si>
  <si>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</si>
  <si>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</si>
  <si>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</si>
  <si>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</si>
  <si>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</si>
  <si>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</si>
  <si>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</si>
  <si>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</si>
  <si>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</si>
  <si>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</si>
  <si>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</si>
  <si>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</si>
  <si>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</si>
  <si>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</si>
  <si>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</si>
  <si>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</si>
  <si>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</si>
  <si>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</si>
  <si>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</si>
  <si>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</si>
  <si>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</si>
  <si>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</si>
  <si>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</si>
  <si>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</si>
  <si>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</si>
  <si>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</si>
  <si>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</si>
  <si>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</si>
  <si>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</si>
  <si>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</si>
  <si>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</si>
  <si>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</si>
  <si>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</si>
  <si>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</si>
  <si>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</si>
  <si>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</si>
  <si>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</si>
  <si>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</si>
  <si>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</si>
  <si>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</si>
  <si>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</si>
  <si>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</si>
  <si>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</si>
  <si>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</si>
  <si>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</si>
  <si>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</si>
  <si>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</si>
  <si>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</si>
  <si>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</si>
  <si>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</si>
  <si>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</si>
  <si>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</si>
  <si>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</si>
  <si>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</si>
  <si>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</si>
  <si>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</si>
  <si>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</si>
  <si>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</si>
  <si>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</si>
  <si>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</si>
  <si>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</si>
  <si>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</si>
  <si>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</si>
  <si>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</si>
  <si>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</si>
  <si>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</si>
  <si>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</si>
  <si>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</si>
  <si>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</si>
  <si>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</si>
  <si>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</si>
  <si>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</si>
  <si>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</si>
  <si>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</si>
  <si>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</si>
  <si>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</si>
  <si>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</si>
  <si>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</si>
  <si>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</si>
  <si>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</si>
  <si>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</si>
  <si>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</si>
  <si>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</si>
  <si>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</si>
  <si>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</si>
  <si>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</si>
  <si>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</si>
  <si>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</si>
  <si>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</si>
  <si>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</si>
  <si>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</si>
  <si>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</si>
  <si>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</si>
  <si>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</si>
  <si>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</si>
  <si>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</si>
  <si>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</si>
  <si>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</si>
  <si>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</si>
  <si>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</si>
  <si>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</si>
  <si>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</si>
  <si>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</si>
  <si>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</si>
  <si>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</si>
  <si>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</si>
  <si>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</si>
  <si>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</si>
  <si>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</si>
  <si>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</si>
  <si>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</si>
  <si>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</si>
  <si>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</si>
  <si>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</si>
  <si>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</si>
  <si>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</si>
  <si>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</si>
  <si>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</si>
  <si>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</si>
  <si>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</si>
  <si>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</si>
  <si>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</si>
  <si>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</si>
  <si>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</si>
  <si>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</si>
  <si>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</si>
  <si>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</si>
  <si>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</si>
  <si>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</si>
  <si>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</si>
  <si>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</si>
  <si>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</si>
  <si>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</si>
  <si>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</si>
  <si>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</si>
  <si>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</si>
  <si>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</si>
  <si>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</si>
  <si>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</si>
  <si>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</si>
  <si>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</si>
  <si>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</si>
  <si>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</si>
  <si>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</si>
  <si>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</si>
  <si>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</si>
  <si>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</si>
  <si>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</si>
  <si>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</si>
  <si>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</si>
  <si>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</si>
  <si>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</si>
  <si>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</si>
  <si>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</si>
  <si>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</si>
  <si>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</si>
  <si>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</si>
  <si>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</si>
  <si>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</si>
  <si>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</si>
  <si>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</si>
  <si>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</si>
  <si>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</si>
  <si>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</si>
  <si>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</si>
  <si>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</si>
  <si>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</si>
  <si>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</si>
  <si>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</si>
  <si>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</si>
  <si>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</si>
  <si>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</si>
  <si>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</si>
  <si>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</si>
  <si>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</si>
  <si>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</si>
  <si>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</si>
  <si>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</si>
  <si>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</si>
  <si>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</si>
  <si>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</si>
  <si>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</si>
  <si>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</si>
  <si>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</si>
  <si>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</si>
  <si>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</si>
  <si>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</si>
  <si>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</si>
  <si>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</si>
  <si>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</si>
  <si>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</si>
  <si>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</si>
  <si>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</si>
  <si>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</si>
  <si>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</si>
  <si>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</si>
  <si>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</si>
  <si>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</si>
  <si>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</si>
  <si>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</si>
  <si>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</si>
  <si>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</si>
  <si>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</si>
  <si>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</si>
  <si>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</si>
  <si>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</si>
  <si>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</si>
  <si>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</si>
  <si>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</si>
  <si>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</si>
  <si>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</si>
  <si>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</si>
  <si>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</si>
  <si>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</si>
  <si>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</si>
  <si>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</si>
  <si>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</si>
  <si>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</si>
  <si>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</si>
  <si>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</si>
  <si>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</si>
  <si>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</si>
  <si>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</si>
  <si>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</si>
  <si>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</si>
  <si>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</si>
  <si>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</si>
  <si>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</si>
  <si>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</si>
  <si>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</si>
  <si>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</si>
  <si>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</si>
  <si>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</si>
  <si>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</si>
  <si>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</si>
  <si>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</si>
  <si>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</si>
  <si>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</si>
  <si>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</si>
  <si>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</si>
  <si>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</si>
  <si>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</si>
  <si>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</si>
  <si>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</si>
  <si>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</si>
  <si>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</si>
  <si>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</si>
  <si>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</si>
  <si>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</si>
  <si>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</si>
  <si>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</si>
  <si>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</si>
  <si>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</si>
  <si>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</si>
  <si>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</si>
  <si>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</si>
  <si>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</si>
  <si>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</si>
  <si>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</si>
  <si>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</si>
  <si>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</si>
  <si>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</si>
  <si>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</si>
  <si>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</si>
  <si>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</si>
  <si>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</si>
  <si>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</si>
  <si>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</si>
  <si>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</si>
  <si>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</si>
  <si>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</si>
  <si>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</si>
  <si>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</si>
  <si>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</si>
  <si>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</si>
  <si>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</si>
  <si>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</si>
  <si>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</si>
  <si>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</si>
  <si>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</si>
  <si>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</si>
  <si>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</si>
  <si>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</si>
  <si>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</si>
  <si>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</si>
  <si>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</si>
  <si>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</si>
  <si>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</si>
  <si>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</si>
  <si>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</si>
  <si>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</si>
  <si>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</si>
  <si>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</si>
  <si>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</si>
  <si>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</si>
  <si>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</si>
  <si>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</si>
  <si>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</si>
  <si>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</si>
  <si>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</si>
  <si>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</si>
  <si>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</si>
  <si>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</si>
  <si>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</si>
  <si>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</si>
  <si>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</si>
  <si>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</si>
  <si>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</si>
  <si>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</si>
  <si>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</si>
  <si>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</si>
  <si>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</si>
  <si>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</si>
  <si>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</si>
  <si>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</si>
  <si>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</si>
  <si>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</si>
  <si>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</si>
  <si>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</si>
  <si>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</si>
  <si>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</si>
  <si>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</si>
  <si>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</si>
  <si>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</si>
  <si>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</si>
  <si>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</si>
  <si>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</si>
  <si>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</si>
  <si>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</si>
  <si>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</si>
  <si>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</si>
  <si>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</si>
  <si>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</si>
  <si>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</si>
  <si>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</si>
  <si>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</si>
  <si>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</si>
  <si>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</si>
  <si>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</si>
  <si>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</si>
  <si>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</si>
  <si>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</si>
  <si>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</si>
  <si>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</si>
  <si>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</si>
  <si>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</si>
  <si>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</si>
  <si>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</si>
  <si>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</si>
  <si>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</si>
  <si>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</si>
  <si>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</si>
  <si>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</si>
  <si>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</si>
  <si>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</si>
  <si>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</si>
  <si>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</si>
  <si>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</si>
  <si>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</si>
  <si>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</si>
  <si>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</si>
  <si>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</si>
  <si>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</si>
  <si>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</si>
  <si>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</si>
  <si>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</si>
  <si>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</si>
  <si>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</si>
  <si>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</si>
  <si>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</si>
  <si>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</si>
  <si>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</si>
  <si>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</si>
  <si>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</si>
  <si>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</si>
  <si>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</si>
  <si>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</si>
  <si>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</si>
  <si>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</si>
  <si>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</si>
  <si>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</si>
  <si>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</si>
  <si>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</si>
  <si>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</si>
  <si>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</si>
  <si>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</si>
  <si>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</si>
  <si>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</si>
  <si>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</si>
  <si>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</si>
  <si>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</si>
  <si>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</si>
  <si>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</si>
  <si>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</si>
  <si>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</si>
  <si>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</si>
  <si>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</si>
  <si>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</si>
  <si>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</si>
  <si>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</si>
  <si>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</si>
  <si>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</si>
  <si>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</si>
  <si>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</si>
  <si>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</si>
  <si>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</si>
  <si>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</si>
  <si>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</si>
  <si>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</si>
  <si>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</si>
  <si>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</si>
  <si>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</si>
  <si>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</si>
  <si>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</si>
  <si>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</si>
  <si>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</si>
  <si>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</si>
  <si>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</si>
  <si>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</si>
  <si>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</si>
  <si>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</si>
  <si>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</si>
  <si>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</si>
  <si>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</si>
  <si>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</si>
  <si>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</si>
  <si>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</si>
  <si>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</si>
  <si>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</si>
  <si>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</si>
  <si>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</si>
  <si>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</si>
  <si>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</si>
  <si>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</si>
  <si>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</si>
  <si>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</si>
  <si>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</si>
  <si>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</si>
  <si>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</si>
  <si>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</si>
  <si>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</si>
  <si>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</si>
  <si>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</si>
  <si>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</si>
  <si>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</si>
  <si>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</si>
  <si>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</si>
  <si>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</si>
  <si>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</si>
  <si>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</si>
  <si>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</si>
  <si>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</si>
  <si>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</si>
  <si>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</si>
  <si>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</si>
  <si>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</si>
  <si>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</si>
  <si>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</si>
  <si>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</si>
  <si>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</si>
  <si>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</si>
  <si>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</si>
  <si>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</si>
  <si>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</si>
  <si>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</si>
  <si>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</si>
  <si>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</si>
  <si>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</si>
  <si>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</si>
  <si>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</si>
  <si>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</si>
  <si>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</si>
  <si>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</si>
  <si>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</si>
  <si>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</si>
  <si>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</si>
  <si>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</si>
  <si>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</si>
  <si>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</si>
  <si>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</si>
  <si>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</si>
  <si>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</si>
  <si>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</si>
  <si>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</si>
  <si>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</si>
  <si>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</si>
  <si>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</si>
  <si>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</si>
  <si>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</si>
  <si>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</si>
  <si>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</si>
  <si>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</si>
  <si>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</si>
  <si>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</si>
  <si>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</si>
  <si>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</si>
  <si>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</si>
  <si>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</si>
  <si>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</si>
  <si>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</si>
  <si>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</si>
  <si>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</si>
  <si>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</si>
  <si>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</si>
  <si>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</si>
  <si>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</si>
  <si>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</si>
  <si>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</si>
  <si>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</si>
  <si>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</si>
  <si>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</si>
  <si>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</si>
  <si>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</si>
  <si>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</si>
  <si>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</si>
  <si>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</si>
  <si>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</si>
  <si>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</si>
  <si>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</si>
  <si>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</si>
  <si>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</si>
  <si>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</si>
  <si>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</si>
  <si>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</si>
  <si>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</si>
  <si>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</si>
  <si>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</si>
  <si>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</si>
  <si>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</si>
  <si>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</si>
  <si>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</si>
  <si>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</si>
  <si>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</si>
  <si>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</si>
  <si>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</si>
  <si>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</si>
  <si>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</si>
  <si>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</si>
  <si>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</si>
  <si>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</si>
  <si>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</si>
  <si>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</si>
  <si>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</si>
  <si>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</si>
  <si>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</si>
  <si>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</si>
  <si>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</si>
  <si>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</si>
  <si>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</si>
  <si>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</si>
  <si>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</si>
  <si>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</si>
  <si>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</si>
  <si>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</si>
  <si>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</si>
  <si>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</si>
  <si>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</si>
  <si>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</si>
  <si>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</si>
  <si>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</si>
  <si>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</si>
  <si>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</si>
  <si>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</si>
  <si>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</si>
  <si>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</si>
  <si>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</si>
  <si>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</si>
  <si>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</si>
  <si>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</si>
  <si>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</si>
  <si>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</si>
  <si>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</si>
  <si>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</si>
  <si>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</si>
  <si>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</si>
  <si>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</si>
  <si>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</si>
  <si>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</si>
  <si>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</si>
  <si>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</si>
  <si>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</si>
  <si>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</si>
  <si>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</si>
  <si>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</si>
  <si>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</si>
  <si>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</si>
  <si>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</si>
  <si>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</si>
  <si>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</si>
  <si>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</si>
  <si>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</si>
  <si>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</si>
  <si>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</si>
  <si>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</si>
  <si>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</si>
  <si>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</si>
  <si>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</si>
  <si>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</si>
  <si>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</si>
  <si>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</si>
  <si>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</si>
  <si>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</si>
  <si>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</si>
  <si>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</si>
  <si>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</si>
  <si>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</si>
  <si>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</si>
  <si>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</si>
  <si>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</si>
  <si>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</si>
  <si>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</si>
  <si>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</si>
  <si>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</si>
  <si>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</si>
  <si>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</si>
  <si>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</si>
  <si>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</si>
  <si>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</si>
  <si>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</si>
  <si>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</si>
  <si>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</si>
  <si>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</si>
  <si>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</si>
  <si>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</si>
  <si>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</si>
  <si>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</si>
  <si>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</si>
  <si>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</si>
  <si>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</si>
  <si>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</si>
  <si>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</si>
  <si>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</si>
  <si>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</si>
  <si>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</si>
  <si>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</si>
  <si>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</si>
  <si>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</si>
  <si>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</si>
  <si>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</si>
  <si>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</si>
  <si>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</si>
  <si>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</si>
  <si>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</si>
  <si>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</si>
  <si>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</si>
  <si>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</si>
  <si>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</si>
  <si>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</si>
  <si>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</si>
  <si>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</si>
  <si>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</si>
  <si>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</si>
  <si>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</si>
  <si>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</si>
  <si>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</si>
  <si>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</si>
  <si>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</si>
  <si>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</si>
  <si>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</si>
  <si>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</si>
  <si>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</si>
  <si>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</si>
  <si>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</si>
  <si>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</si>
  <si>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</si>
  <si>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</si>
  <si>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</si>
  <si>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</si>
  <si>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</si>
  <si>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</si>
  <si>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</si>
  <si>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</si>
  <si>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</si>
  <si>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</si>
  <si>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</si>
  <si>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</si>
  <si>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</si>
  <si>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</si>
  <si>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</si>
  <si>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</si>
  <si>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</si>
  <si>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</si>
  <si>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</si>
  <si>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</si>
  <si>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</si>
  <si>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</si>
  <si>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</si>
  <si>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</si>
  <si>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</si>
  <si>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</si>
  <si>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</si>
  <si>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</si>
  <si>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</si>
  <si>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</si>
  <si>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</si>
  <si>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</si>
  <si>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</si>
  <si>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</si>
  <si>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</si>
  <si>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</si>
  <si>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</si>
  <si>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</si>
  <si>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</si>
  <si>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</si>
  <si>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</si>
  <si>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</si>
  <si>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</si>
  <si>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</si>
  <si>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</si>
  <si>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</si>
  <si>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</si>
  <si>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</si>
  <si>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</si>
  <si>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</si>
  <si>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</si>
  <si>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</si>
  <si>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</si>
  <si>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</si>
  <si>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</si>
  <si>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</si>
  <si>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</si>
  <si>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</si>
  <si>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</si>
  <si>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</si>
  <si>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</si>
  <si>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</si>
  <si>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</si>
  <si>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</si>
  <si>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</si>
  <si>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</si>
  <si>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</si>
  <si>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</si>
  <si>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</si>
  <si>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</si>
  <si>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</si>
  <si>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</si>
  <si>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</si>
  <si>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</si>
  <si>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</si>
  <si>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</si>
  <si>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</si>
  <si>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</si>
  <si>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</si>
  <si>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</si>
  <si>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</si>
  <si>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</si>
  <si>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</si>
  <si>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</si>
  <si>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</si>
  <si>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</si>
  <si>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</si>
  <si>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</si>
  <si>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</si>
  <si>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</si>
  <si>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</si>
  <si>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</si>
  <si>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</si>
  <si>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</si>
  <si>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</si>
  <si>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</si>
  <si>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</si>
  <si>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</si>
  <si>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</si>
  <si>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</si>
  <si>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</si>
  <si>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</si>
  <si>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</si>
  <si>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</si>
  <si>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</si>
  <si>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</si>
  <si>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</si>
  <si>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</si>
  <si>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</si>
  <si>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</si>
  <si>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</si>
  <si>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</si>
  <si>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</si>
  <si>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</si>
  <si>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</si>
  <si>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</si>
  <si>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</si>
  <si>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</si>
  <si>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</si>
  <si>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</si>
  <si>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</si>
  <si>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</si>
  <si>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</si>
  <si>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</si>
  <si>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</si>
  <si>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</si>
  <si>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</si>
  <si>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</si>
  <si>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</si>
  <si>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</si>
  <si>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</si>
  <si>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</si>
  <si>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</si>
  <si>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</si>
  <si>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</si>
  <si>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</si>
  <si>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</si>
  <si>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</si>
  <si>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</si>
  <si>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</si>
  <si>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</si>
  <si>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</si>
  <si>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</si>
  <si>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</si>
  <si>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</si>
  <si>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</si>
  <si>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</si>
  <si>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</si>
  <si>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</si>
  <si>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</si>
  <si>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</si>
  <si>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</si>
  <si>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</si>
  <si>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</si>
  <si>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</si>
  <si>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</si>
  <si>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</si>
  <si>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</si>
  <si>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</si>
  <si>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</si>
  <si>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</si>
  <si>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</si>
  <si>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</si>
  <si>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</si>
  <si>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</si>
  <si>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</si>
  <si>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</si>
  <si>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</si>
  <si>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</si>
  <si>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</si>
  <si>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</si>
  <si>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</si>
  <si>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</si>
  <si>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</si>
  <si>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</si>
  <si>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</si>
  <si>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</si>
  <si>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</si>
  <si>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</si>
  <si>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</si>
  <si>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</si>
  <si>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</si>
  <si>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</si>
  <si>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</si>
  <si>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</si>
  <si>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</si>
  <si>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</si>
  <si>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</si>
  <si>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</si>
  <si>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</si>
  <si>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</si>
  <si>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</si>
  <si>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</si>
  <si>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</si>
  <si>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</si>
  <si>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</si>
  <si>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</si>
  <si>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</si>
  <si>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</si>
  <si>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</si>
  <si>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</si>
  <si>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</si>
  <si>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</si>
  <si>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</si>
  <si>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</si>
  <si>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</si>
  <si>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</si>
  <si>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</si>
  <si>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</si>
  <si>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</si>
  <si>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</si>
  <si>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</si>
  <si>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</si>
  <si>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</si>
  <si>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</si>
  <si>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</si>
  <si>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</si>
  <si>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</si>
  <si>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</si>
  <si>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</si>
  <si>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</si>
  <si>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</si>
  <si>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</si>
  <si>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</si>
  <si>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</si>
  <si>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</si>
  <si>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</si>
  <si>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</si>
  <si>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</si>
  <si>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</si>
  <si>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</si>
  <si>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</si>
  <si>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</si>
  <si>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</si>
  <si>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</si>
  <si>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</si>
  <si>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</si>
  <si>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</si>
  <si>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</si>
  <si>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</si>
  <si>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</si>
  <si>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</si>
  <si>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</si>
  <si>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</si>
  <si>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</si>
  <si>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</si>
  <si>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</si>
  <si>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</si>
  <si>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</si>
  <si>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</si>
  <si>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</si>
  <si>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</si>
  <si>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</si>
  <si>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</si>
  <si>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</si>
  <si>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</si>
  <si>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</si>
  <si>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</si>
  <si>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</si>
  <si>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</si>
  <si>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</si>
  <si>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</si>
  <si>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</si>
  <si>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</si>
  <si>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</si>
  <si>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</si>
  <si>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</si>
  <si>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</si>
  <si>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</si>
  <si>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</si>
  <si>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</si>
  <si>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</si>
  <si>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</si>
  <si>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</si>
  <si>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</si>
  <si>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</si>
  <si>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</si>
  <si>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</si>
  <si>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</si>
  <si>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</si>
  <si>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</si>
  <si>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</si>
  <si>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</si>
  <si>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</si>
  <si>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</si>
  <si>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</si>
  <si>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</si>
  <si>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</si>
  <si>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</si>
  <si>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</si>
  <si>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</si>
  <si>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</si>
  <si>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</si>
  <si>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</si>
  <si>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</si>
  <si>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</si>
  <si>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</si>
  <si>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</si>
  <si>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</si>
  <si>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</si>
  <si>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</si>
  <si>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</si>
  <si>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</si>
  <si>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</si>
  <si>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</si>
  <si>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</si>
  <si>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</si>
  <si>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</si>
  <si>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</si>
  <si>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</si>
  <si>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</si>
  <si>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</si>
  <si>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</si>
  <si>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</si>
  <si>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</si>
  <si>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</si>
  <si>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</si>
  <si>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</si>
  <si>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</si>
  <si>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</si>
  <si>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</si>
  <si>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</si>
  <si>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</si>
  <si>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</si>
  <si>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</si>
  <si>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</si>
  <si>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</si>
  <si>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</si>
  <si>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</si>
  <si>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</si>
  <si>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</si>
  <si>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</si>
  <si>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</si>
  <si>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</si>
  <si>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</si>
  <si>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</si>
  <si>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</si>
  <si>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</si>
  <si>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</si>
  <si>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</si>
  <si>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</si>
  <si>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</si>
  <si>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</si>
  <si>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</si>
  <si>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</si>
  <si>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</si>
  <si>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</si>
  <si>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</si>
  <si>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</si>
  <si>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</si>
  <si>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</si>
  <si>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</si>
  <si>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</si>
  <si>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</si>
  <si>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</si>
  <si>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</si>
  <si>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</si>
  <si>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</si>
  <si>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</si>
  <si>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</si>
  <si>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</si>
  <si>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</si>
  <si>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</si>
  <si>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</si>
  <si>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</si>
  <si>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</si>
  <si>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</si>
  <si>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</si>
  <si>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</si>
  <si>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</si>
  <si>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</si>
  <si>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</si>
  <si>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</si>
  <si>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</si>
  <si>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</si>
  <si>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</si>
  <si>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</si>
  <si>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</si>
  <si>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</si>
  <si>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</si>
  <si>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</si>
  <si>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</si>
  <si>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</si>
  <si>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</si>
  <si>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</si>
  <si>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</si>
  <si>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</si>
  <si>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</si>
  <si>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</si>
  <si>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</si>
  <si>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</si>
  <si>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</si>
  <si>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</si>
  <si>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</si>
  <si>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</si>
  <si>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</si>
  <si>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</si>
  <si>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</si>
  <si>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</si>
  <si>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</si>
  <si>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</si>
  <si>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</si>
  <si>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</si>
  <si>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</si>
  <si>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</si>
  <si>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</si>
  <si>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</si>
  <si>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</si>
  <si>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</si>
  <si>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</si>
  <si>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</si>
  <si>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</si>
  <si>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</si>
  <si>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</si>
  <si>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</si>
  <si>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</si>
  <si>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</si>
  <si>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</si>
  <si>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</si>
  <si>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</si>
  <si>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</si>
  <si>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</si>
  <si>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</si>
  <si>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</si>
  <si>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</si>
  <si>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</si>
  <si>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</si>
  <si>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</si>
  <si>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</si>
  <si>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</si>
  <si>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</si>
  <si>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</si>
  <si>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</si>
  <si>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</si>
  <si>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</si>
  <si>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</si>
  <si>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</si>
  <si>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</si>
  <si>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</si>
  <si>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</si>
  <si>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</si>
  <si>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</si>
  <si>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</si>
  <si>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</si>
  <si>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</si>
  <si>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</si>
  <si>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</si>
  <si>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</si>
  <si>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</si>
  <si>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</si>
  <si>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</si>
  <si>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</si>
  <si>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</si>
  <si>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</si>
  <si>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</si>
  <si>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</si>
  <si>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</si>
  <si>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</si>
  <si>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</si>
  <si>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</si>
  <si>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</si>
  <si>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</si>
  <si>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</si>
  <si>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</si>
  <si>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</si>
  <si>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</si>
  <si>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</si>
  <si>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</si>
  <si>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</si>
  <si>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</si>
  <si>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</si>
  <si>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</si>
  <si>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</si>
  <si>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</si>
  <si>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</si>
  <si>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</si>
  <si>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</si>
  <si>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</si>
  <si>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</si>
  <si>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</si>
  <si>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</si>
  <si>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</si>
  <si>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</si>
  <si>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</si>
  <si>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</si>
  <si>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</si>
  <si>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</si>
  <si>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</si>
  <si>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</si>
  <si>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</si>
  <si>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</si>
  <si>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</si>
  <si>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</si>
  <si>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</si>
  <si>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</si>
  <si>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</si>
  <si>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</si>
  <si>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</si>
  <si>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</si>
  <si>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</si>
  <si>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</si>
  <si>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</si>
  <si>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</si>
  <si>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</si>
  <si>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</si>
  <si>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</si>
  <si>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</si>
  <si>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</si>
  <si>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</si>
  <si>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</si>
  <si>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</si>
  <si>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</si>
  <si>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</si>
  <si>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</si>
  <si>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</si>
  <si>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</si>
  <si>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</si>
  <si>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</si>
  <si>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</si>
  <si>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</si>
  <si>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</si>
  <si>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</si>
  <si>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</si>
  <si>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</si>
  <si>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</si>
  <si>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</si>
  <si>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</si>
  <si>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</si>
  <si>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</si>
  <si>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</si>
  <si>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</si>
  <si>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</si>
  <si>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</si>
  <si>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</si>
  <si>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</si>
  <si>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</si>
  <si>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</si>
  <si>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</si>
  <si>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</si>
  <si>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</si>
  <si>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</si>
  <si>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</si>
  <si>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</si>
  <si>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</si>
  <si>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</si>
  <si>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</si>
  <si>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</si>
  <si>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</si>
  <si>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</si>
  <si>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</si>
  <si>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</si>
  <si>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</si>
  <si>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</si>
  <si>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</si>
  <si>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</si>
  <si>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</si>
  <si>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</si>
  <si>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</si>
  <si>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</si>
  <si>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</si>
  <si>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</si>
  <si>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</si>
  <si>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</si>
  <si>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</si>
  <si>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</si>
  <si>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</si>
  <si>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</si>
  <si>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</si>
  <si>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</si>
  <si>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</si>
  <si>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</si>
  <si>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</si>
  <si>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</si>
  <si>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</si>
  <si>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</si>
  <si>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</si>
  <si>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</si>
  <si>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</si>
  <si>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</si>
  <si>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</si>
  <si>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</si>
  <si>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</si>
  <si>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</si>
  <si>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</si>
  <si>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</si>
  <si>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</si>
  <si>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</si>
  <si>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</si>
  <si>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</si>
  <si>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</si>
  <si>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</si>
  <si>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</si>
  <si>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</si>
  <si>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</si>
  <si>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</si>
  <si>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</si>
  <si>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</si>
  <si>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</si>
  <si>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</si>
  <si>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</si>
  <si>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</si>
  <si>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</si>
  <si>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</si>
  <si>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</si>
  <si>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</si>
  <si>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</si>
  <si>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</si>
  <si>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</si>
  <si>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</si>
  <si>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</si>
  <si>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</si>
  <si>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</si>
  <si>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</si>
  <si>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</si>
  <si>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</si>
  <si>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</si>
  <si>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</si>
  <si>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</si>
  <si>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</si>
  <si>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</si>
  <si>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</si>
  <si>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</si>
  <si>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</si>
  <si>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</si>
  <si>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</si>
  <si>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</si>
  <si>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</si>
  <si>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</si>
  <si>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</si>
  <si>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</si>
  <si>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</si>
  <si>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</si>
  <si>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</si>
  <si>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</si>
  <si>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</si>
  <si>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</si>
  <si>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</si>
  <si>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</si>
  <si>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</si>
  <si>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</si>
  <si>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</si>
  <si>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</si>
  <si>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</si>
  <si>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</si>
  <si>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</si>
  <si>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</si>
  <si>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</si>
  <si>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</si>
  <si>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</si>
  <si>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</si>
  <si>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</si>
  <si>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</si>
  <si>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</si>
  <si>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</si>
  <si>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</si>
  <si>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</si>
  <si>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</si>
  <si>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</si>
  <si>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</si>
  <si>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</si>
  <si>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</si>
  <si>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</si>
  <si>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</si>
  <si>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</si>
  <si>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</si>
  <si>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</si>
  <si>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</si>
  <si>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</si>
  <si>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</si>
  <si>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</si>
  <si>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</si>
  <si>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</si>
  <si>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</si>
  <si>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</si>
  <si>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</si>
  <si>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</si>
  <si>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</si>
  <si>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</si>
  <si>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</si>
  <si>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</si>
  <si>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</si>
  <si>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</si>
  <si>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</si>
  <si>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</si>
  <si>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</si>
  <si>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</si>
  <si>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</si>
  <si>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</si>
  <si>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</si>
  <si>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</si>
  <si>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</si>
  <si>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</si>
  <si>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</si>
  <si>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</si>
  <si>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</si>
  <si>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</si>
  <si>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</si>
  <si>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</si>
  <si>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</si>
  <si>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</si>
  <si>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</si>
  <si>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</si>
  <si>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</si>
  <si>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</si>
  <si>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</si>
  <si>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</si>
  <si>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</si>
  <si>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</si>
  <si>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</si>
  <si>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</si>
  <si>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</si>
  <si>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</si>
  <si>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</si>
  <si>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</si>
  <si>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</si>
  <si>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</si>
  <si>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</si>
  <si>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</si>
  <si>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</si>
  <si>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</si>
  <si>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</si>
  <si>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</si>
  <si>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</si>
  <si>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</si>
  <si>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</si>
  <si>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</si>
  <si>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</si>
  <si>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</si>
  <si>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</si>
  <si>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</si>
  <si>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</si>
  <si>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</si>
  <si>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</si>
  <si>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</si>
  <si>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</si>
  <si>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</si>
  <si>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</si>
  <si>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</si>
  <si>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</si>
  <si>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</si>
  <si>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</si>
  <si>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</si>
  <si>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</si>
  <si>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</si>
  <si>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</si>
  <si>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</si>
  <si>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</si>
  <si>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</si>
  <si>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</si>
  <si>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</si>
  <si>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</si>
  <si>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</si>
  <si>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</si>
  <si>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</si>
  <si>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</si>
  <si>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</si>
  <si>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</si>
  <si>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</si>
  <si>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</si>
  <si>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</si>
  <si>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</si>
  <si>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</si>
  <si>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</si>
  <si>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</si>
  <si>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</si>
  <si>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</si>
  <si>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</si>
  <si>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</si>
  <si>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</si>
  <si>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</si>
  <si>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</si>
  <si>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</si>
  <si>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</si>
  <si>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</si>
  <si>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</si>
  <si>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</si>
  <si>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</si>
  <si>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</si>
  <si>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</si>
  <si>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</si>
  <si>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</si>
  <si>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</si>
  <si>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</si>
  <si>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</si>
  <si>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</si>
  <si>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</si>
  <si>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</si>
  <si>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</si>
  <si>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</si>
  <si>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</si>
  <si>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</si>
  <si>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</si>
  <si>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</si>
  <si>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</si>
  <si>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</si>
  <si>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</si>
  <si>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</si>
  <si>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</si>
  <si>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</si>
  <si>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</si>
  <si>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</si>
  <si>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</si>
  <si>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</si>
  <si>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</si>
  <si>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</si>
  <si>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</si>
  <si>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</si>
  <si>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</si>
  <si>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</si>
  <si>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</si>
  <si>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</si>
  <si>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</si>
  <si>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</si>
  <si>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</si>
  <si>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</si>
  <si>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</si>
  <si>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</si>
  <si>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</si>
  <si>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</si>
  <si>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</si>
  <si>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</si>
  <si>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</si>
  <si>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</si>
  <si>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</si>
  <si>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</si>
  <si>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</si>
  <si>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</si>
  <si>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</si>
  <si>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</si>
  <si>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</si>
  <si>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</si>
  <si>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</si>
  <si>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</si>
  <si>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</si>
  <si>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</si>
  <si>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</si>
  <si>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</si>
  <si>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</si>
  <si>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</si>
  <si>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</si>
  <si>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</si>
  <si>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</si>
  <si>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</si>
  <si>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</si>
  <si>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</si>
  <si>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</si>
  <si>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</si>
  <si>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</si>
  <si>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</si>
  <si>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</si>
  <si>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</si>
  <si>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</si>
  <si>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</si>
  <si>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</si>
  <si>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</si>
  <si>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</si>
  <si>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</si>
  <si>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</si>
  <si>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</si>
  <si>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</si>
  <si>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</si>
  <si>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</si>
  <si>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</si>
  <si>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</si>
  <si>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</si>
  <si>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</si>
  <si>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</si>
  <si>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</si>
  <si>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</si>
  <si>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</si>
  <si>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</si>
  <si>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</si>
  <si>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</si>
  <si>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</si>
  <si>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</si>
  <si>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</si>
  <si>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</si>
  <si>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</si>
  <si>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</si>
  <si>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</si>
  <si>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</si>
  <si>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</si>
  <si>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</si>
  <si>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</si>
  <si>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</si>
  <si>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</si>
  <si>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</si>
  <si>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</si>
  <si>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</si>
  <si>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</si>
  <si>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</si>
  <si>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</si>
  <si>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</si>
  <si>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</si>
  <si>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</si>
  <si>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</si>
  <si>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</si>
  <si>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</si>
  <si>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</si>
  <si>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</si>
  <si>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</si>
  <si>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</si>
  <si>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</si>
  <si>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</si>
  <si>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</si>
  <si>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</si>
  <si>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</si>
  <si>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</si>
  <si>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</si>
  <si>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</si>
  <si>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</si>
  <si>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</si>
  <si>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</si>
  <si>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</si>
  <si>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</si>
  <si>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</si>
  <si>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</si>
  <si>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</si>
  <si>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</si>
  <si>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</si>
  <si>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</si>
  <si>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</si>
  <si>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</si>
  <si>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</si>
  <si>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</si>
  <si>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</si>
  <si>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</si>
  <si>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</si>
  <si>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</si>
  <si>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</si>
  <si>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</si>
  <si>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</si>
  <si>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</si>
  <si>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</si>
  <si>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</si>
  <si>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</si>
  <si>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</si>
  <si>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</si>
  <si>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</si>
  <si>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</si>
  <si>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</si>
  <si>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</si>
  <si>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</si>
  <si>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</si>
  <si>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</si>
  <si>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</si>
  <si>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</si>
  <si>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</si>
  <si>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</si>
  <si>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</si>
  <si>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</si>
  <si>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</si>
  <si>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</si>
  <si>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</si>
  <si>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</si>
  <si>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</si>
  <si>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</si>
  <si>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</si>
  <si>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</si>
  <si>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</si>
  <si>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</si>
  <si>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</si>
  <si>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</si>
  <si>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</si>
  <si>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</si>
  <si>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</si>
  <si>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</si>
  <si>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</si>
  <si>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</si>
  <si>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</si>
  <si>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</si>
  <si>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</si>
  <si>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</si>
  <si>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</si>
  <si>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</si>
  <si>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</si>
  <si>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</si>
  <si>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</si>
  <si>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</si>
  <si>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</si>
  <si>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</si>
  <si>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</si>
  <si>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</si>
  <si>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</si>
  <si>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</si>
  <si>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</si>
  <si>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</si>
  <si>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</si>
  <si>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</si>
  <si>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</si>
  <si>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</si>
  <si>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</si>
  <si>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</si>
  <si>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</si>
  <si>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</si>
  <si>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</si>
  <si>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</si>
  <si>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</si>
  <si>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</si>
  <si>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</si>
  <si>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</si>
  <si>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</si>
  <si>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</si>
  <si>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</si>
  <si>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</si>
  <si>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</si>
  <si>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</si>
  <si>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</si>
  <si>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</si>
  <si>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</si>
  <si>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</si>
  <si>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</si>
  <si>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</si>
  <si>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</si>
  <si>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</si>
  <si>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</si>
  <si>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</si>
  <si>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</si>
  <si>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</si>
  <si>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</si>
  <si>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</si>
  <si>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</si>
  <si>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</si>
  <si>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</si>
  <si>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</si>
  <si>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</si>
  <si>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</si>
  <si>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</si>
  <si>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</si>
  <si>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</si>
  <si>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</si>
  <si>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</si>
  <si>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</si>
  <si>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</si>
  <si>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</si>
  <si>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</si>
  <si>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</si>
  <si>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</si>
  <si>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</si>
  <si>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</si>
  <si>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</si>
  <si>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</si>
  <si>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</si>
  <si>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</si>
  <si>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</si>
  <si>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</si>
  <si>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</si>
  <si>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</si>
  <si>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</si>
  <si>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</si>
  <si>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</si>
  <si>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</si>
  <si>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</si>
  <si>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</si>
  <si>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</si>
  <si>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</si>
  <si>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</si>
  <si>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</si>
  <si>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</si>
  <si>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</si>
  <si>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</si>
  <si>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</si>
  <si>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</si>
  <si>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</si>
  <si>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</si>
  <si>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</si>
  <si>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</si>
  <si>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</si>
  <si>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</si>
  <si>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</si>
  <si>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</si>
  <si>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</si>
  <si>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</si>
  <si>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</si>
  <si>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</si>
  <si>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</si>
  <si>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</si>
  <si>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</si>
  <si>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</si>
  <si>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</si>
  <si>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</si>
  <si>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</si>
  <si>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</si>
  <si>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</si>
  <si>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</si>
  <si>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</si>
  <si>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</si>
  <si>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</si>
  <si>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</si>
  <si>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</si>
  <si>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</si>
  <si>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</si>
  <si>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</si>
  <si>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</si>
  <si>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</si>
  <si>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</si>
  <si>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</si>
  <si>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</si>
  <si>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</si>
  <si>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</si>
  <si>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</si>
  <si>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</si>
  <si>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</si>
  <si>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</si>
  <si>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</si>
  <si>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</si>
  <si>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</si>
  <si>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</si>
  <si>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</si>
  <si>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</si>
  <si>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</si>
  <si>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</si>
  <si>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</si>
  <si>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</si>
  <si>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</si>
  <si>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</si>
  <si>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</si>
  <si>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</si>
  <si>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</si>
  <si>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</si>
  <si>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</si>
  <si>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</si>
  <si>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</si>
  <si>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</si>
  <si>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</si>
  <si>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</si>
  <si>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</si>
  <si>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</si>
  <si>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</si>
  <si>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</si>
  <si>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</si>
  <si>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</si>
  <si>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</si>
  <si>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</si>
  <si>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</si>
  <si>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</si>
  <si>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</si>
  <si>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</si>
  <si>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</si>
  <si>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</si>
  <si>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</si>
  <si>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</si>
  <si>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</si>
  <si>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</si>
  <si>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</si>
  <si>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</si>
  <si>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</si>
  <si>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</si>
  <si>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</si>
  <si>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</si>
  <si>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</si>
  <si>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</si>
  <si>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</si>
  <si>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</si>
  <si>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</si>
  <si>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</si>
  <si>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</si>
  <si>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</si>
  <si>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</si>
  <si>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</si>
  <si>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</si>
  <si>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</si>
  <si>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</si>
  <si>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</si>
  <si>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</si>
  <si>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</si>
  <si>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</si>
  <si>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</si>
  <si>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</si>
  <si>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</si>
  <si>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</si>
  <si>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</si>
  <si>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</si>
  <si>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</si>
  <si>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</si>
  <si>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</si>
  <si>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</si>
  <si>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</si>
  <si>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</si>
  <si>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</si>
  <si>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</si>
  <si>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</si>
  <si>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</si>
  <si>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</si>
  <si>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</si>
  <si>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</si>
  <si>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</si>
  <si>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</si>
  <si>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</si>
  <si>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</si>
  <si>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</si>
  <si>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</si>
  <si>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</si>
  <si>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</si>
  <si>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</si>
  <si>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</si>
  <si>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</si>
  <si>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</si>
  <si>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</si>
  <si>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</si>
  <si>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</si>
  <si>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</si>
  <si>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</si>
  <si>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</si>
  <si>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</si>
  <si>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</si>
  <si>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</si>
  <si>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</si>
  <si>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</si>
  <si>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</si>
  <si>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</si>
  <si>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</si>
  <si>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</si>
  <si>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</si>
  <si>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</si>
  <si>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</si>
  <si>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</si>
  <si>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</si>
  <si>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</si>
  <si>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</si>
  <si>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</si>
  <si>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</si>
  <si>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</si>
  <si>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</si>
  <si>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</si>
  <si>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</si>
  <si>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</si>
  <si>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</si>
  <si>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</si>
  <si>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</si>
  <si>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</si>
  <si>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</si>
  <si>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</si>
  <si>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</si>
  <si>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</si>
  <si>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</si>
  <si>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</si>
  <si>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</si>
  <si>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</si>
  <si>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</si>
  <si>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</si>
  <si>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</si>
  <si>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</si>
  <si>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</si>
  <si>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</si>
  <si>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</si>
  <si>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</si>
  <si>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</si>
  <si>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</si>
  <si>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</si>
  <si>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</si>
  <si>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</si>
  <si>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</si>
  <si>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</si>
  <si>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</si>
  <si>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</si>
  <si>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</si>
  <si>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</si>
  <si>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</si>
  <si>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</si>
  <si>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</si>
  <si>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</si>
  <si>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</si>
  <si>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</si>
  <si>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</si>
  <si>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</si>
  <si>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</si>
  <si>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</si>
  <si>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</si>
  <si>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</si>
  <si>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</si>
  <si>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</si>
  <si>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</si>
  <si>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</si>
  <si>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</si>
  <si>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</si>
  <si>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</si>
  <si>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</si>
  <si>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</si>
  <si>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</si>
  <si>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</si>
  <si>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</si>
  <si>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</si>
  <si>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</si>
  <si>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</si>
  <si>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</si>
  <si>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</si>
  <si>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</si>
  <si>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</si>
  <si>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</si>
  <si>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</si>
  <si>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</si>
  <si>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</si>
  <si>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</si>
  <si>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</si>
  <si>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</si>
  <si>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</si>
  <si>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</si>
  <si>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</si>
  <si>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</si>
  <si>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</si>
  <si>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</si>
  <si>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</si>
  <si>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</si>
  <si>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</si>
  <si>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</si>
  <si>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</si>
  <si>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</si>
  <si>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</si>
  <si>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</si>
  <si>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</si>
  <si>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</si>
  <si>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</si>
  <si>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</si>
  <si>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</si>
  <si>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</si>
  <si>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</si>
  <si>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</si>
  <si>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</si>
  <si>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</si>
  <si>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</si>
  <si>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</si>
  <si>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</si>
  <si>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</si>
  <si>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</si>
  <si>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</si>
  <si>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</si>
  <si>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</si>
  <si>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</si>
  <si>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</si>
  <si>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</si>
  <si>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</si>
  <si>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</si>
  <si>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</si>
  <si>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</si>
  <si>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</si>
  <si>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</si>
  <si>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</si>
  <si>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</si>
  <si>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</si>
  <si>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</si>
  <si>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</si>
  <si>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</si>
  <si>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</si>
  <si>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</si>
  <si>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</si>
  <si>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</si>
  <si>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</si>
  <si>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</si>
  <si>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</si>
  <si>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</si>
  <si>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</si>
  <si>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</si>
  <si>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</si>
  <si>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</si>
  <si>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</si>
  <si>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</si>
  <si>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</si>
  <si>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</si>
  <si>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</si>
  <si>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</si>
  <si>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</si>
  <si>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</si>
  <si>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</si>
  <si>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</si>
  <si>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</si>
  <si>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</si>
  <si>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</si>
  <si>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</si>
  <si>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</si>
  <si>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</si>
  <si>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</si>
  <si>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</si>
  <si>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</si>
  <si>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</si>
  <si>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</si>
  <si>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</si>
  <si>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</si>
  <si>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</si>
  <si>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</si>
  <si>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</si>
  <si>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</si>
  <si>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</si>
  <si>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</si>
  <si>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</si>
  <si>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</si>
  <si>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</si>
  <si>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</si>
  <si>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</si>
  <si>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</si>
  <si>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</si>
  <si>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</si>
  <si>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</si>
  <si>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</si>
  <si>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</si>
  <si>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</si>
  <si>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</si>
  <si>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</si>
  <si>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</si>
  <si>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</si>
  <si>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</si>
  <si>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</si>
  <si>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</si>
  <si>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</si>
  <si>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</si>
  <si>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</si>
  <si>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</si>
  <si>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</si>
  <si>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</si>
  <si>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</si>
  <si>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</si>
  <si>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</si>
  <si>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</si>
  <si>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</si>
  <si>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</si>
  <si>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</si>
  <si>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</si>
  <si>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</si>
  <si>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</si>
  <si>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</si>
  <si>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</si>
  <si>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</si>
  <si>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</si>
  <si>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</si>
  <si>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</si>
  <si>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</si>
  <si>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</si>
  <si>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</si>
  <si>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</si>
  <si>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</si>
  <si>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</si>
  <si>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</si>
  <si>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</si>
  <si>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</si>
  <si>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</si>
  <si>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</si>
  <si>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</si>
  <si>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</si>
  <si>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</si>
  <si>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</si>
  <si>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</si>
  <si>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</si>
  <si>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</si>
  <si>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</si>
  <si>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</si>
  <si>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</si>
  <si>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</si>
  <si>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</si>
  <si>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</si>
  <si>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</si>
  <si>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</si>
  <si>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</si>
  <si>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</si>
  <si>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</si>
  <si>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</si>
  <si>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</si>
  <si>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</si>
  <si>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</si>
  <si>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</si>
  <si>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</si>
  <si>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</si>
  <si>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</si>
  <si>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</si>
  <si>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</si>
  <si>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</si>
  <si>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</si>
  <si>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</si>
  <si>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</si>
  <si>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</si>
  <si>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</si>
  <si>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</si>
  <si>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</si>
  <si>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</si>
  <si>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</si>
  <si>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</si>
  <si>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</si>
  <si>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</si>
  <si>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</si>
  <si>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</si>
  <si>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</si>
  <si>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</si>
  <si>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</si>
  <si>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</si>
  <si>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</si>
  <si>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</si>
  <si>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</si>
  <si>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</si>
  <si>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</si>
  <si>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</si>
  <si>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</si>
  <si>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</si>
  <si>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</si>
  <si>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</si>
  <si>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</si>
  <si>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</si>
  <si>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</si>
  <si>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</si>
  <si>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</si>
  <si>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</si>
  <si>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</si>
  <si>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</si>
  <si>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</si>
  <si>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</si>
  <si>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</si>
  <si>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</si>
  <si>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</si>
  <si>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</si>
  <si>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</si>
  <si>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</si>
  <si>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</si>
  <si>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</si>
  <si>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</si>
  <si>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</si>
  <si>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</si>
  <si>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</si>
  <si>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</si>
  <si>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</si>
  <si>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</si>
  <si>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</si>
  <si>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</si>
  <si>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</si>
  <si>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</si>
  <si>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</si>
  <si>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</si>
  <si>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</si>
  <si>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</si>
  <si>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</si>
  <si>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</si>
  <si>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</si>
  <si>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</si>
  <si>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</si>
  <si>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</si>
  <si>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</si>
  <si>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</si>
  <si>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</si>
  <si>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</si>
  <si>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</si>
  <si>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</si>
  <si>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</si>
  <si>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</si>
  <si>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</si>
  <si>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</si>
  <si>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</si>
  <si>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</si>
  <si>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</si>
  <si>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</si>
  <si>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</si>
  <si>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</si>
  <si>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</si>
  <si>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</si>
  <si>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</si>
  <si>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</si>
  <si>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</si>
  <si>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</si>
  <si>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</si>
  <si>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</si>
  <si>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</si>
  <si>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</si>
  <si>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</si>
  <si>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</si>
  <si>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</si>
  <si>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</si>
  <si>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</si>
  <si>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</si>
  <si>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</si>
  <si>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</si>
  <si>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</si>
  <si>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</si>
  <si>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</si>
  <si>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</si>
  <si>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</si>
  <si>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</si>
  <si>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</si>
  <si>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</si>
  <si>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</si>
  <si>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</si>
  <si>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</si>
  <si>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</si>
  <si>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</si>
  <si>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</si>
  <si>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</si>
  <si>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</si>
  <si>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</si>
  <si>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</si>
  <si>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</si>
  <si>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</si>
  <si>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</si>
  <si>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</si>
  <si>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</si>
  <si>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</si>
  <si>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</si>
  <si>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</si>
  <si>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</si>
  <si>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</si>
  <si>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</si>
  <si>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</si>
  <si>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</si>
  <si>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</si>
  <si>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</si>
  <si>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</si>
  <si>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</si>
  <si>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</si>
  <si>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</si>
  <si>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</si>
  <si>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</si>
  <si>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</si>
  <si>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</si>
  <si>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</si>
  <si>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</si>
  <si>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</si>
  <si>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</si>
  <si>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</si>
  <si>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</si>
  <si>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</si>
  <si>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</si>
  <si>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</si>
  <si>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</si>
  <si>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</si>
  <si>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</si>
  <si>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</si>
  <si>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</si>
  <si>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</si>
  <si>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</si>
  <si>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</si>
  <si>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</si>
  <si>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</si>
  <si>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</si>
  <si>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</si>
  <si>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</si>
  <si>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</si>
  <si>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</si>
  <si>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</si>
  <si>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</si>
  <si>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</si>
  <si>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</si>
  <si>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</si>
  <si>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</si>
  <si>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</si>
  <si>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</si>
  <si>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</si>
  <si>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</si>
  <si>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</si>
  <si>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</si>
  <si>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</si>
  <si>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</si>
  <si>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</si>
  <si>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</si>
  <si>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</si>
  <si>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</si>
  <si>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</si>
  <si>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</si>
  <si>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</si>
  <si>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</si>
  <si>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</si>
  <si>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</si>
  <si>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</si>
  <si>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</si>
  <si>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</si>
  <si>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</si>
  <si>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</si>
  <si>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</si>
  <si>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</si>
  <si>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</si>
  <si>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</si>
  <si>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</si>
  <si>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</si>
  <si>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</si>
  <si>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</si>
  <si>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</si>
  <si>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</si>
  <si>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</si>
  <si>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</si>
  <si>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</si>
  <si>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</si>
  <si>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</si>
  <si>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</si>
  <si>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</si>
  <si>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</si>
  <si>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</si>
  <si>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</si>
  <si>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</si>
  <si>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</si>
  <si>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</si>
  <si>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</si>
  <si>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</si>
  <si>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</si>
  <si>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</si>
  <si>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</si>
  <si>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</si>
  <si>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</si>
  <si>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</si>
  <si>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</si>
  <si>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</si>
  <si>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</si>
  <si>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</si>
  <si>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</si>
  <si>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</si>
  <si>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</si>
  <si>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</si>
  <si>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</si>
  <si>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</si>
  <si>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</si>
  <si>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</si>
  <si>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</si>
  <si>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</si>
  <si>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</si>
  <si>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</si>
  <si>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</si>
  <si>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</si>
  <si>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</si>
  <si>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</si>
  <si>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</si>
  <si>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</si>
  <si>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</si>
  <si>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</si>
  <si>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</si>
  <si>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</si>
  <si>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</si>
  <si>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</si>
  <si>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</si>
  <si>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</si>
  <si>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</si>
  <si>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</si>
  <si>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</si>
  <si>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</si>
  <si>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</si>
  <si>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</si>
  <si>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</si>
  <si>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</si>
  <si>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</si>
  <si>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</si>
  <si>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</si>
  <si>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</si>
  <si>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</si>
  <si>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</si>
  <si>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</si>
  <si>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</si>
  <si>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</si>
  <si>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</si>
  <si>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</si>
  <si>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</si>
  <si>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</si>
  <si>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</si>
  <si>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</si>
  <si>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</si>
  <si>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</si>
  <si>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</si>
  <si>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</si>
  <si>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</si>
  <si>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</si>
  <si>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</si>
  <si>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</si>
  <si>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</si>
  <si>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</si>
  <si>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</si>
  <si>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</si>
  <si>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</si>
  <si>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</si>
  <si>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</si>
  <si>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</si>
  <si>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</si>
  <si>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</si>
  <si>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</si>
  <si>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</si>
  <si>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</si>
  <si>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</si>
  <si>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</si>
  <si>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</si>
  <si>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</si>
  <si>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</si>
  <si>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</si>
  <si>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</si>
  <si>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</si>
  <si>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</si>
  <si>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</si>
  <si>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</si>
  <si>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</si>
  <si>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</si>
  <si>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</si>
  <si>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</si>
  <si>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</si>
  <si>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</si>
  <si>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</si>
  <si>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</si>
  <si>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</si>
  <si>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</si>
  <si>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</si>
  <si>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</si>
  <si>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</si>
  <si>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</si>
  <si>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</si>
  <si>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</si>
  <si>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</si>
  <si>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</si>
  <si>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</si>
  <si>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</si>
  <si>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</si>
  <si>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</si>
  <si>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</si>
  <si>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</si>
  <si>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</si>
  <si>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</si>
  <si>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</si>
  <si>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</si>
  <si>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</si>
  <si>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</si>
  <si>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</si>
  <si>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</si>
  <si>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</si>
  <si>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</si>
  <si>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</si>
  <si>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</si>
  <si>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</si>
  <si>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</si>
  <si>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</si>
  <si>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</si>
  <si>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</si>
  <si>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</si>
  <si>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</si>
  <si>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</si>
  <si>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</si>
  <si>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</si>
  <si>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</si>
  <si>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</si>
  <si>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</si>
  <si>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</si>
  <si>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</si>
  <si>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</si>
  <si>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</si>
  <si>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</si>
  <si>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</si>
  <si>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</si>
  <si>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</si>
  <si>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</si>
  <si>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</si>
  <si>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</si>
  <si>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</si>
  <si>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</si>
  <si>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</si>
  <si>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</si>
  <si>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</si>
  <si>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</si>
  <si>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</si>
  <si>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</si>
  <si>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</si>
  <si>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</si>
  <si>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</si>
  <si>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</si>
  <si>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</si>
  <si>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</si>
  <si>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</si>
  <si>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</si>
  <si>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</si>
  <si>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</si>
  <si>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</si>
  <si>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</si>
  <si>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</si>
  <si>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</si>
  <si>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</si>
  <si>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</si>
  <si>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</si>
  <si>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</si>
  <si>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</si>
  <si>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</si>
  <si>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</si>
  <si>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</si>
  <si>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</si>
  <si>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</si>
  <si>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</si>
  <si>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</si>
  <si>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</si>
  <si>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</si>
  <si>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</si>
  <si>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</si>
  <si>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</si>
  <si>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</si>
  <si>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</si>
  <si>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</si>
  <si>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</si>
  <si>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</si>
  <si>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</si>
  <si>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</si>
  <si>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</si>
  <si>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</si>
  <si>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</si>
  <si>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</si>
  <si>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</si>
  <si>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</si>
  <si>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</si>
  <si>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</si>
  <si>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</si>
  <si>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</si>
  <si>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</si>
  <si>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</si>
  <si>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</si>
  <si>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</si>
  <si>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</si>
  <si>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</si>
  <si>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</si>
  <si>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</si>
  <si>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</si>
  <si>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</si>
  <si>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</si>
  <si>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</si>
  <si>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</si>
  <si>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</si>
  <si>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</si>
  <si>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</si>
  <si>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</si>
  <si>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</si>
  <si>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</si>
  <si>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</si>
  <si>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</si>
  <si>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</si>
  <si>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</si>
  <si>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</si>
  <si>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</si>
  <si>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</si>
  <si>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</si>
  <si>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</si>
  <si>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</si>
  <si>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</si>
  <si>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</si>
  <si>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</si>
  <si>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</si>
  <si>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</si>
  <si>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</si>
  <si>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</si>
  <si>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</si>
  <si>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</si>
  <si>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</si>
  <si>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</si>
  <si>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</si>
  <si>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</si>
  <si>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</si>
  <si>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</si>
  <si>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</si>
  <si>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</si>
  <si>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</si>
  <si>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</si>
  <si>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</si>
  <si>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</si>
  <si>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</si>
  <si>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</si>
  <si>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</si>
  <si>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</si>
  <si>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</si>
  <si>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</si>
  <si>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</si>
  <si>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</si>
  <si>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</si>
  <si>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</si>
  <si>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</si>
  <si>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</si>
  <si>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</si>
  <si>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</si>
  <si>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</si>
  <si>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</si>
  <si>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</si>
  <si>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</si>
  <si>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</si>
  <si>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</si>
  <si>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</si>
  <si>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</si>
  <si>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</si>
  <si>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</si>
  <si>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</si>
  <si>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</si>
  <si>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</si>
  <si>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</si>
  <si>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</si>
  <si>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</si>
  <si>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</si>
  <si>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</si>
  <si>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</si>
  <si>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</si>
  <si>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</si>
  <si>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</si>
  <si>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</si>
  <si>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</si>
  <si>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</si>
  <si>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</si>
  <si>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</si>
  <si>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</si>
  <si>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</si>
  <si>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</si>
  <si>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</si>
  <si>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</si>
  <si>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</si>
  <si>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</si>
  <si>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</si>
  <si>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</si>
  <si>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</si>
  <si>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</si>
  <si>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</si>
  <si>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</si>
  <si>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</si>
  <si>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</si>
  <si>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</si>
  <si>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</si>
  <si>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</si>
  <si>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</si>
  <si>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</si>
  <si>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</si>
  <si>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</si>
  <si>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</si>
  <si>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</si>
  <si>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</si>
  <si>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</si>
  <si>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</si>
  <si>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</si>
  <si>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</si>
  <si>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</si>
  <si>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</si>
  <si>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</si>
  <si>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</si>
  <si>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</si>
  <si>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</si>
  <si>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</si>
  <si>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</si>
  <si>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</si>
  <si>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</si>
  <si>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</si>
  <si>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</si>
  <si>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</si>
  <si>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</si>
  <si>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</si>
  <si>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</si>
  <si>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</si>
  <si>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</si>
  <si>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</si>
  <si>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</si>
  <si>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</si>
  <si>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</si>
  <si>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</si>
  <si>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</si>
  <si>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</si>
  <si>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</si>
  <si>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</si>
  <si>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</si>
  <si>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</si>
  <si>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</si>
  <si>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</si>
  <si>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</si>
  <si>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</si>
  <si>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</si>
  <si>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</si>
  <si>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</si>
  <si>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</si>
  <si>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</si>
  <si>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</si>
  <si>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</si>
  <si>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</si>
  <si>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</si>
  <si>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</si>
  <si>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</si>
  <si>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</si>
  <si>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</si>
  <si>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</si>
  <si>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</si>
  <si>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</si>
  <si>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</si>
  <si>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</si>
  <si>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</si>
  <si>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</si>
  <si>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</si>
  <si>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</si>
  <si>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</si>
  <si>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</si>
  <si>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</si>
  <si>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</si>
  <si>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</si>
  <si>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</si>
  <si>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</si>
  <si>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</si>
  <si>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</si>
  <si>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</si>
  <si>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</si>
  <si>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</si>
  <si>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</si>
  <si>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</si>
  <si>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</si>
  <si>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</si>
  <si>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</si>
  <si>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</si>
  <si>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</si>
  <si>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</si>
  <si>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</si>
  <si>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</si>
  <si>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</si>
  <si>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</si>
  <si>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</si>
  <si>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</si>
  <si>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</si>
  <si>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</si>
  <si>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</si>
  <si>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</si>
  <si>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</si>
  <si>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</si>
  <si>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</si>
  <si>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</si>
  <si>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</si>
  <si>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</si>
  <si>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</si>
  <si>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</si>
  <si>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</si>
  <si>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</si>
  <si>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</si>
  <si>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</si>
  <si>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</si>
  <si>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</si>
  <si>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</si>
  <si>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</si>
  <si>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</si>
  <si>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</si>
  <si>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</si>
  <si>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</si>
  <si>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</si>
  <si>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</si>
  <si>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</si>
  <si>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</si>
  <si>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</si>
  <si>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</si>
  <si>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</si>
  <si>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</si>
  <si>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</si>
  <si>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</si>
  <si>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</si>
  <si>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</si>
  <si>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</si>
  <si>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</si>
  <si>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</si>
  <si>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</si>
  <si>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</si>
  <si>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</si>
  <si>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</si>
  <si>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</si>
  <si>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</si>
  <si>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</si>
  <si>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</si>
  <si>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</si>
  <si>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</si>
  <si>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</si>
  <si>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</si>
  <si>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</si>
  <si>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</si>
  <si>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</si>
  <si>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</si>
  <si>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</si>
  <si>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</si>
  <si>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</si>
  <si>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</si>
  <si>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</si>
  <si>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</si>
  <si>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</si>
  <si>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</si>
  <si>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</si>
  <si>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</si>
  <si>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</si>
  <si>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</si>
  <si>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</si>
  <si>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</si>
  <si>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</si>
  <si>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</si>
  <si>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</si>
  <si>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</si>
  <si>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</si>
  <si>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</si>
  <si>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</si>
  <si>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</si>
  <si>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</si>
  <si>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</si>
  <si>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</si>
  <si>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</si>
  <si>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</si>
  <si>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</si>
  <si>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</si>
  <si>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</si>
  <si>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</si>
  <si>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</si>
  <si>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</si>
  <si>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</si>
  <si>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</si>
  <si>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</si>
  <si>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</si>
  <si>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</si>
  <si>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</si>
  <si>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</si>
  <si>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</si>
  <si>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</si>
  <si>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</si>
  <si>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</si>
  <si>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</si>
  <si>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</si>
  <si>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</si>
  <si>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</si>
  <si>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</si>
  <si>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</si>
  <si>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</si>
  <si>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</si>
  <si>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</si>
  <si>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</si>
  <si>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</si>
  <si>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</si>
  <si>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</si>
  <si>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</si>
  <si>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</si>
  <si>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</si>
  <si>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</si>
  <si>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</si>
  <si>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</si>
  <si>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</si>
  <si>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</si>
  <si>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</si>
  <si>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</si>
  <si>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</si>
  <si>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</si>
  <si>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</si>
  <si>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</si>
  <si>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</si>
  <si>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</si>
  <si>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</si>
  <si>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</si>
  <si>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</si>
  <si>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</si>
  <si>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</si>
  <si>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</si>
  <si>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</si>
  <si>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</si>
  <si>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</si>
  <si>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</si>
  <si>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</si>
  <si>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</si>
  <si>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</si>
  <si>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</si>
  <si>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</si>
  <si>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</si>
  <si>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</si>
  <si>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</si>
  <si>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</si>
  <si>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</si>
  <si>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</si>
  <si>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</si>
  <si>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</si>
  <si>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</si>
  <si>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</si>
  <si>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</si>
  <si>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</si>
  <si>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</si>
  <si>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</si>
  <si>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</si>
  <si>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</si>
  <si>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</si>
  <si>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</si>
  <si>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</si>
  <si>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</si>
  <si>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</si>
  <si>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</si>
  <si>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</si>
  <si>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</si>
  <si>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</si>
  <si>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</si>
  <si>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</si>
  <si>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</si>
  <si>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</si>
  <si>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</si>
  <si>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</si>
  <si>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</si>
  <si>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</si>
  <si>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</si>
  <si>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</si>
  <si>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</si>
  <si>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</si>
  <si>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</si>
  <si>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</si>
  <si>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</si>
  <si>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</si>
  <si>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</si>
  <si>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</si>
  <si>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</si>
  <si>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</si>
  <si>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</si>
  <si>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</si>
  <si>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</si>
  <si>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</si>
  <si>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</si>
  <si>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</si>
  <si>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</si>
  <si>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</si>
  <si>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</si>
  <si>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</si>
  <si>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</si>
  <si>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</si>
  <si>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</si>
  <si>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</si>
  <si>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</si>
  <si>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</si>
  <si>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</si>
  <si>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</si>
  <si>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</si>
  <si>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</si>
  <si>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</si>
  <si>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</si>
  <si>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</si>
  <si>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</si>
  <si>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</si>
  <si>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</si>
  <si>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</si>
  <si>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</si>
  <si>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</si>
  <si>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</si>
  <si>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</si>
  <si>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</si>
  <si>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</si>
  <si>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</si>
  <si>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</si>
  <si>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</si>
  <si>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</si>
  <si>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</si>
  <si>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</si>
  <si>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</si>
  <si>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</si>
  <si>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</si>
  <si>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</si>
  <si>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</si>
  <si>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</si>
  <si>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</si>
  <si>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</si>
  <si>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</si>
  <si>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</si>
  <si>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</si>
  <si>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</si>
  <si>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</si>
  <si>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</si>
  <si>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</si>
  <si>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</si>
  <si>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</si>
  <si>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</si>
  <si>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</si>
  <si>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</si>
  <si>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</si>
  <si>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</si>
  <si>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</si>
  <si>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</si>
  <si>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</si>
  <si>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</si>
  <si>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</si>
  <si>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</si>
  <si>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</si>
  <si>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</si>
  <si>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</si>
  <si>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</si>
  <si>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</si>
  <si>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</si>
  <si>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</si>
  <si>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</si>
  <si>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</si>
  <si>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</si>
  <si>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</si>
  <si>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</si>
  <si>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</si>
  <si>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</si>
  <si>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</si>
  <si>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</si>
  <si>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</si>
  <si>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</si>
  <si>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</si>
  <si>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</si>
  <si>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</si>
  <si>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</si>
  <si>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</si>
  <si>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</si>
  <si>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</si>
  <si>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</si>
  <si>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</si>
  <si>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</si>
  <si>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</si>
  <si>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</si>
  <si>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</si>
  <si>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</si>
  <si>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</si>
  <si>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</si>
  <si>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</si>
  <si>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</si>
  <si>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</si>
  <si>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</si>
  <si>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</si>
  <si>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</si>
  <si>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</si>
  <si>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</si>
  <si>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</si>
  <si>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</si>
  <si>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</si>
  <si>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</si>
  <si>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</si>
  <si>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</si>
  <si>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</si>
  <si>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</si>
  <si>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</si>
  <si>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</si>
  <si>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</si>
  <si>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</si>
  <si>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</si>
  <si>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</si>
  <si>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</si>
  <si>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</si>
  <si>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</si>
  <si>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</si>
  <si>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</si>
  <si>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</si>
  <si>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</si>
  <si>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</si>
  <si>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</si>
  <si>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</si>
  <si>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</si>
  <si>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</si>
  <si>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</si>
  <si>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</si>
  <si>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</si>
  <si>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</si>
  <si>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</si>
  <si>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</si>
  <si>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</si>
  <si>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</si>
  <si>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</si>
  <si>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</si>
  <si>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</si>
  <si>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</si>
  <si>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</si>
  <si>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</si>
  <si>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</si>
  <si>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</si>
  <si>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</si>
  <si>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</si>
  <si>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</si>
  <si>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</si>
  <si>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</si>
  <si>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</si>
  <si>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</si>
  <si>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</si>
  <si>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</si>
  <si>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</si>
  <si>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</si>
  <si>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</si>
  <si>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</si>
  <si>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</si>
  <si>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</si>
  <si>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</si>
  <si>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</si>
  <si>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</si>
  <si>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</si>
  <si>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</si>
  <si>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</si>
  <si>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</si>
  <si>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</si>
  <si>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</si>
  <si>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</si>
  <si>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</si>
  <si>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</si>
  <si>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</si>
  <si>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</si>
  <si>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</si>
  <si>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</si>
  <si>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</si>
  <si>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</si>
  <si>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</si>
  <si>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</si>
  <si>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</si>
  <si>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</si>
  <si>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</si>
  <si>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</si>
  <si>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</si>
  <si>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</si>
  <si>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</si>
  <si>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</si>
  <si>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</si>
  <si>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</si>
  <si>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</si>
  <si>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</si>
  <si>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</si>
  <si>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</si>
  <si>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</si>
  <si>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</si>
  <si>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</si>
  <si>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</si>
  <si>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</si>
  <si>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</si>
  <si>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</si>
  <si>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</si>
  <si>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</si>
  <si>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</si>
  <si>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</si>
  <si>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</si>
  <si>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</si>
  <si>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</si>
  <si>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</si>
  <si>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</si>
  <si>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</si>
  <si>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</si>
  <si>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</si>
  <si>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</si>
  <si>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</si>
  <si>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</si>
  <si>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</si>
  <si>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</si>
  <si>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</si>
  <si>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</si>
  <si>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</si>
  <si>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</si>
  <si>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</si>
  <si>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</si>
  <si>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</si>
  <si>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</si>
  <si>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</si>
  <si>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</si>
  <si>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</si>
  <si>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</si>
  <si>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</si>
  <si>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</si>
  <si>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</si>
  <si>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</si>
  <si>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</si>
  <si>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</si>
  <si>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</si>
  <si>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</si>
  <si>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</si>
  <si>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</si>
  <si>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</si>
  <si>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</si>
  <si>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</si>
  <si>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</si>
  <si>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</si>
  <si>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</si>
  <si>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</si>
  <si>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</si>
  <si>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</si>
  <si>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</si>
  <si>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</si>
  <si>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</si>
  <si>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</si>
  <si>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</si>
  <si>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</si>
  <si>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</si>
  <si>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</si>
  <si>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</si>
  <si>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</si>
  <si>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</si>
  <si>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</si>
  <si>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</si>
  <si>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</si>
  <si>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</si>
  <si>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</si>
  <si>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</si>
  <si>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</si>
  <si>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</si>
  <si>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</si>
  <si>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</si>
  <si>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</si>
  <si>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</si>
  <si>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</si>
  <si>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</si>
  <si>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</si>
  <si>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</si>
  <si>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</si>
  <si>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</si>
  <si>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</si>
  <si>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</si>
  <si>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</si>
  <si>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</si>
  <si>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</si>
  <si>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</si>
  <si>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</si>
  <si>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</si>
  <si>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</si>
  <si>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</si>
  <si>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</si>
  <si>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</si>
  <si>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</si>
  <si>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</si>
  <si>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</si>
  <si>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</si>
  <si>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</si>
  <si>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</si>
  <si>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</si>
  <si>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</si>
  <si>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</si>
  <si>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</si>
  <si>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</si>
  <si>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</si>
  <si>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</si>
  <si>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</si>
  <si>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</si>
  <si>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</si>
  <si>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</si>
  <si>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</si>
  <si>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</si>
  <si>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</si>
  <si>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</si>
  <si>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</si>
  <si>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</si>
  <si>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</si>
  <si>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</si>
  <si>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</si>
  <si>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</si>
  <si>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</si>
  <si>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</si>
  <si>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</si>
  <si>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</si>
  <si>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</si>
  <si>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</si>
  <si>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</si>
  <si>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</si>
  <si>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</si>
  <si>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</si>
  <si>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</si>
  <si>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</si>
  <si>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</si>
  <si>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</si>
  <si>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</si>
  <si>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</si>
  <si>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</si>
  <si>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</si>
  <si>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</si>
  <si>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</si>
  <si>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</si>
  <si>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</si>
  <si>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</si>
  <si>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</si>
  <si>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</si>
  <si>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</si>
  <si>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</si>
  <si>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</si>
  <si>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</si>
  <si>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</si>
  <si>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</si>
  <si>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</si>
  <si>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</si>
  <si>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</si>
  <si>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</si>
  <si>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</si>
  <si>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</si>
  <si>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</si>
  <si>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</si>
  <si>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</si>
  <si>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</si>
  <si>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</si>
  <si>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</si>
  <si>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</si>
  <si>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</si>
  <si>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</si>
  <si>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</si>
  <si>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</si>
  <si>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</si>
  <si>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</si>
  <si>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</si>
  <si>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</si>
  <si>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</si>
  <si>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</si>
  <si>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</si>
  <si>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</si>
  <si>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</si>
  <si>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</si>
  <si>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</si>
  <si>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</si>
  <si>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</si>
  <si>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</si>
  <si>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</si>
  <si>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</si>
  <si>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</si>
  <si>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</si>
  <si>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</si>
  <si>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</si>
  <si>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</si>
  <si>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</si>
  <si>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</si>
  <si>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</si>
  <si>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</si>
  <si>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</si>
  <si>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</si>
  <si>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</si>
  <si>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</si>
  <si>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</si>
  <si>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</si>
  <si>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</si>
  <si>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</si>
  <si>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</si>
  <si>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</si>
  <si>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</si>
  <si>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</si>
  <si>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</si>
  <si>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</si>
  <si>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</si>
  <si>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</si>
  <si>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</si>
  <si>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</si>
  <si>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</si>
  <si>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</si>
  <si>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</si>
  <si>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</si>
  <si>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</si>
  <si>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</si>
  <si>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</si>
  <si>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</si>
  <si>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</si>
  <si>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</si>
  <si>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</si>
  <si>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</si>
  <si>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</si>
  <si>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</si>
  <si>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</si>
  <si>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</si>
  <si>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</si>
  <si>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</si>
  <si>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</si>
  <si>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</si>
  <si>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</si>
  <si>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</si>
  <si>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</si>
  <si>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</si>
  <si>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</si>
  <si>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</si>
  <si>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</si>
  <si>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</si>
  <si>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</si>
  <si>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</si>
  <si>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</si>
  <si>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</si>
  <si>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</si>
  <si>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</si>
  <si>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</si>
  <si>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</si>
  <si>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</si>
  <si>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</si>
  <si>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</si>
  <si>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</si>
  <si>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</si>
  <si>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</si>
  <si>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</si>
  <si>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</si>
  <si>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</si>
  <si>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</si>
  <si>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</si>
  <si>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</si>
  <si>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</si>
  <si>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</si>
  <si>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</si>
  <si>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</si>
  <si>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</si>
  <si>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</si>
  <si>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</si>
  <si>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</si>
  <si>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</si>
  <si>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</si>
  <si>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</si>
  <si>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</si>
  <si>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</si>
  <si>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</si>
  <si>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</si>
  <si>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</si>
  <si>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</si>
  <si>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</si>
  <si>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</si>
  <si>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</si>
  <si>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</si>
  <si>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</si>
  <si>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</si>
  <si>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</si>
  <si>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</si>
  <si>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</si>
  <si>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</si>
  <si>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</si>
  <si>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</si>
  <si>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</si>
  <si>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</si>
  <si>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</si>
  <si>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</si>
  <si>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</si>
  <si>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</si>
  <si>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</si>
  <si>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</si>
  <si>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</si>
  <si>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</si>
  <si>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</si>
  <si>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</si>
  <si>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</si>
  <si>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</si>
  <si>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</si>
  <si>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</si>
  <si>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</si>
  <si>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</si>
  <si>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</si>
  <si>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</si>
  <si>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</si>
  <si>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</si>
  <si>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</si>
  <si>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</si>
  <si>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</si>
  <si>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</si>
  <si>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</si>
  <si>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</si>
  <si>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</si>
  <si>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</si>
  <si>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</si>
  <si>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</si>
  <si>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</si>
  <si>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</si>
  <si>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</si>
  <si>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</si>
  <si>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</si>
  <si>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</si>
  <si>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</si>
  <si>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</si>
  <si>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</si>
  <si>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</si>
  <si>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</si>
  <si>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</si>
  <si>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</si>
  <si>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</si>
  <si>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</si>
  <si>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</si>
  <si>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</si>
  <si>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</si>
  <si>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</si>
  <si>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</si>
  <si>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</si>
  <si>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</si>
  <si>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</si>
  <si>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</si>
  <si>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</si>
  <si>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</si>
  <si>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</si>
  <si>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</si>
  <si>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</si>
  <si>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</si>
  <si>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</si>
  <si>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</si>
  <si>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</si>
  <si>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</si>
  <si>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</si>
  <si>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</si>
  <si>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</si>
  <si>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</si>
  <si>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</si>
  <si>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</si>
  <si>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</si>
  <si>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</si>
  <si>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</si>
  <si>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</si>
  <si>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</si>
  <si>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</si>
  <si>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</si>
  <si>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</si>
  <si>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</si>
  <si>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</si>
  <si>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</si>
  <si>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</si>
  <si>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</si>
  <si>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</si>
  <si>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</si>
  <si>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</si>
  <si>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</si>
  <si>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</si>
  <si>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</si>
  <si>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</si>
  <si>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</si>
  <si>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</si>
  <si>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</si>
  <si>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</si>
  <si>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</si>
  <si>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</si>
  <si>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</si>
  <si>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</si>
  <si>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</si>
  <si>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</si>
  <si>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</si>
  <si>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</si>
  <si>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</si>
  <si>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</si>
  <si>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</si>
  <si>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</si>
  <si>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</si>
  <si>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</si>
  <si>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</si>
  <si>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</si>
  <si>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</si>
  <si>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</si>
  <si>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</si>
  <si>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</si>
  <si>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</si>
  <si>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</si>
  <si>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</si>
  <si>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</si>
  <si>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</si>
  <si>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</si>
  <si>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</si>
  <si>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</si>
  <si>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</si>
  <si>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</si>
  <si>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</si>
  <si>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</si>
  <si>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</si>
  <si>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</si>
  <si>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</si>
  <si>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</si>
  <si>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</si>
  <si>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</si>
  <si>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</si>
  <si>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</si>
  <si>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</si>
  <si>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</si>
  <si>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</si>
  <si>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</si>
  <si>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</si>
  <si>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</si>
  <si>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</si>
  <si>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</si>
  <si>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</si>
  <si>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</si>
  <si>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</si>
  <si>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</si>
  <si>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</si>
  <si>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</si>
  <si>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</si>
  <si>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</si>
  <si>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</si>
  <si>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</si>
  <si>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</si>
  <si>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</si>
  <si>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</si>
  <si>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</si>
  <si>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</si>
  <si>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</si>
  <si>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</si>
  <si>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</si>
  <si>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</si>
  <si>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</si>
  <si>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</si>
  <si>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</si>
  <si>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</si>
  <si>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</si>
  <si>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</si>
  <si>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</si>
  <si>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</si>
  <si>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</si>
  <si>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</si>
  <si>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</si>
  <si>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</si>
  <si>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</si>
  <si>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</si>
  <si>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</si>
  <si>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</si>
  <si>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</si>
  <si>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</si>
  <si>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</si>
  <si>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</si>
  <si>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</si>
  <si>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</si>
  <si>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</si>
  <si>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</si>
  <si>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</si>
  <si>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</si>
  <si>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</si>
  <si>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</si>
  <si>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</si>
  <si>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</si>
  <si>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</si>
  <si>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</si>
  <si>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</si>
  <si>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</si>
  <si>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</si>
  <si>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</si>
  <si>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</si>
  <si>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</si>
  <si>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</si>
  <si>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</si>
  <si>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</si>
  <si>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</si>
  <si>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</si>
  <si>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</si>
  <si>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</si>
  <si>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</si>
  <si>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</si>
  <si>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</si>
  <si>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</si>
  <si>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</si>
  <si>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</si>
  <si>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</si>
  <si>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</si>
  <si>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</si>
  <si>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</si>
  <si>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</si>
  <si>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</si>
  <si>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</si>
  <si>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</si>
  <si>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</si>
  <si>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</si>
  <si>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</si>
  <si>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</si>
  <si>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</si>
  <si>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</si>
  <si>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</si>
  <si>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</si>
  <si>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</si>
  <si>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</si>
  <si>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</si>
  <si>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</si>
  <si>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</si>
  <si>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</si>
  <si>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</si>
  <si>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</si>
  <si>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</si>
  <si>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</si>
  <si>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</si>
  <si>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</si>
  <si>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</si>
  <si>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</si>
  <si>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</si>
  <si>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</si>
  <si>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</si>
  <si>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</si>
  <si>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</si>
  <si>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</si>
  <si>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</si>
  <si>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</si>
  <si>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</si>
  <si>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</si>
  <si>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</si>
  <si>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</si>
  <si>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</si>
  <si>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</si>
  <si>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</si>
  <si>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</si>
  <si>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</si>
  <si>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</si>
  <si>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</si>
  <si>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</si>
  <si>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</si>
  <si>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</si>
  <si>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</si>
  <si>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</si>
  <si>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</si>
  <si>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</si>
  <si>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</si>
  <si>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</si>
  <si>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</si>
  <si>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</si>
  <si>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</si>
  <si>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</si>
  <si>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</si>
  <si>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</si>
  <si>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</si>
  <si>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</si>
  <si>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</si>
  <si>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</si>
  <si>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</si>
  <si>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</si>
  <si>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</si>
  <si>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</si>
  <si>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</si>
  <si>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</si>
  <si>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</si>
  <si>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</si>
  <si>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</si>
  <si>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</si>
  <si>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</si>
  <si>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</si>
  <si>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</si>
  <si>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</si>
  <si>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</si>
  <si>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</si>
  <si>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</si>
  <si>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</si>
  <si>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</si>
  <si>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</si>
  <si>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</si>
  <si>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</si>
  <si>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</si>
  <si>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</si>
  <si>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</si>
  <si>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</si>
  <si>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</si>
  <si>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</si>
  <si>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</si>
  <si>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</si>
  <si>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</si>
  <si>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</si>
  <si>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</si>
  <si>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</si>
  <si>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</si>
  <si>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</si>
  <si>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</si>
  <si>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</si>
  <si>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</si>
  <si>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</si>
  <si>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</si>
  <si>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</si>
  <si>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</si>
  <si>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</si>
  <si>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</si>
  <si>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</si>
  <si>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</si>
  <si>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</si>
  <si>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</si>
  <si>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</si>
  <si>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</si>
  <si>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</si>
  <si>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</si>
  <si>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</si>
  <si>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</si>
  <si>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</si>
  <si>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</si>
  <si>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</si>
  <si>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</si>
  <si>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</si>
  <si>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</si>
  <si>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</si>
  <si>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</si>
  <si>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</si>
  <si>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</si>
  <si>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</si>
  <si>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</si>
  <si>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</si>
  <si>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</si>
  <si>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</si>
  <si>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</si>
  <si>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</si>
  <si>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</si>
  <si>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</si>
  <si>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</si>
  <si>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</si>
  <si>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</si>
  <si>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</si>
  <si>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</si>
  <si>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</si>
  <si>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</si>
  <si>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</si>
  <si>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</si>
  <si>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</si>
  <si>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</si>
  <si>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</si>
  <si>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</si>
  <si>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</si>
  <si>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</si>
  <si>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</si>
  <si>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</si>
  <si>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</si>
  <si>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</si>
  <si>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</si>
  <si>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</si>
  <si>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</si>
  <si>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</si>
  <si>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</si>
  <si>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</si>
  <si>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</si>
  <si>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</si>
  <si>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</si>
  <si>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</si>
  <si>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</si>
  <si>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</si>
  <si>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</si>
  <si>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</si>
  <si>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</si>
  <si>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</si>
  <si>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</si>
  <si>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</si>
  <si>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</si>
  <si>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</si>
  <si>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</si>
  <si>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</si>
  <si>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</si>
  <si>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</si>
  <si>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</si>
  <si>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</si>
  <si>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</si>
  <si>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</si>
  <si>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</si>
  <si>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</si>
  <si>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</si>
  <si>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</si>
  <si>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</si>
  <si>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</si>
  <si>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</si>
  <si>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</si>
  <si>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</si>
  <si>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</si>
  <si>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</si>
  <si>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</si>
  <si>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</si>
  <si>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</si>
  <si>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</si>
  <si>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</si>
  <si>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</si>
  <si>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</si>
  <si>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</si>
  <si>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</si>
  <si>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</si>
  <si>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</si>
  <si>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</si>
  <si>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</si>
  <si>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</si>
  <si>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</si>
  <si>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</si>
  <si>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</si>
  <si>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</si>
  <si>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</si>
  <si>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</si>
  <si>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</si>
  <si>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</si>
  <si>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</si>
  <si>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</si>
  <si>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</si>
  <si>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</si>
  <si>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</si>
  <si>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</si>
  <si>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</si>
  <si>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</si>
  <si>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</si>
  <si>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</si>
  <si>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</si>
  <si>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</si>
  <si>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</si>
  <si>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</si>
  <si>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</si>
  <si>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</si>
  <si>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</si>
  <si>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</si>
  <si>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</si>
  <si>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</si>
  <si>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</si>
  <si>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</si>
  <si>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</si>
  <si>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</si>
  <si>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</si>
  <si>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</si>
  <si>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</si>
  <si>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</si>
  <si>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</si>
  <si>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</si>
  <si>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</si>
  <si>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</si>
  <si>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</si>
  <si>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</si>
  <si>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</si>
  <si>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</si>
  <si>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</si>
  <si>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</si>
  <si>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</si>
  <si>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</si>
  <si>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</si>
  <si>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</si>
  <si>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</si>
  <si>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</si>
  <si>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</si>
  <si>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</si>
  <si>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</si>
  <si>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</si>
  <si>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</si>
  <si>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</si>
  <si>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</si>
  <si>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</si>
  <si>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</si>
  <si>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</si>
  <si>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</si>
  <si>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</si>
  <si>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</si>
  <si>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</si>
  <si>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</si>
  <si>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</si>
  <si>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</si>
  <si>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</si>
  <si>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</si>
  <si>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</si>
  <si>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</si>
  <si>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</si>
  <si>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</si>
  <si>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</si>
  <si>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</si>
  <si>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</si>
  <si>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</si>
  <si>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</si>
  <si>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</si>
  <si>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</si>
  <si>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</si>
  <si>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</si>
  <si>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</si>
  <si>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</si>
  <si>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</si>
  <si>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</si>
  <si>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</si>
  <si>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</si>
  <si>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</si>
  <si>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</si>
  <si>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</si>
  <si>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</si>
  <si>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</si>
  <si>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</si>
  <si>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</si>
  <si>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</si>
  <si>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</si>
  <si>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</si>
  <si>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</si>
  <si>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</si>
  <si>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</si>
  <si>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</si>
  <si>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</si>
  <si>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</si>
  <si>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</si>
  <si>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</si>
  <si>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</si>
  <si>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</si>
  <si>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</si>
  <si>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</si>
  <si>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</si>
  <si>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</si>
  <si>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</si>
  <si>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</si>
  <si>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</si>
  <si>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</si>
  <si>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</si>
  <si>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</si>
  <si>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</si>
  <si>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</si>
  <si>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</si>
  <si>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</si>
  <si>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</si>
  <si>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</si>
  <si>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</si>
  <si>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</si>
  <si>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</si>
  <si>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</si>
  <si>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</si>
  <si>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</si>
  <si>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</si>
  <si>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</si>
  <si>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</si>
  <si>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</si>
  <si>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</si>
  <si>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</si>
  <si>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</si>
  <si>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</si>
  <si>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</si>
  <si>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</si>
  <si>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</si>
  <si>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</si>
  <si>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</si>
  <si>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</si>
  <si>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</si>
  <si>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</si>
  <si>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</si>
  <si>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</si>
  <si>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</si>
  <si>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</si>
  <si>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</si>
  <si>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</si>
  <si>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</si>
  <si>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</si>
  <si>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</si>
  <si>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</si>
  <si>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</si>
  <si>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</si>
  <si>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</si>
  <si>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</si>
  <si>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</si>
  <si>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</si>
  <si>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</si>
  <si>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</si>
  <si>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</si>
  <si>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</si>
  <si>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</si>
  <si>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</si>
  <si>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</si>
  <si>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</si>
  <si>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</si>
  <si>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</si>
  <si>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</si>
  <si>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</si>
  <si>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</si>
  <si>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</si>
  <si>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</si>
  <si>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</si>
  <si>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</si>
  <si>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</si>
  <si>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</si>
  <si>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</si>
  <si>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</si>
  <si>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</si>
  <si>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</si>
  <si>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</si>
  <si>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</si>
  <si>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</si>
  <si>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</si>
  <si>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</si>
  <si>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</si>
  <si>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</si>
  <si>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</si>
  <si>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</si>
  <si>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</si>
  <si>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</si>
  <si>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</si>
  <si>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</si>
  <si>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</si>
  <si>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</si>
  <si>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</si>
  <si>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</si>
  <si>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</si>
  <si>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</si>
  <si>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</si>
  <si>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</si>
  <si>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</si>
  <si>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</si>
  <si>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</si>
  <si>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</si>
  <si>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</si>
  <si>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</si>
  <si>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</si>
  <si>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</si>
  <si>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</si>
  <si>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</si>
  <si>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</si>
  <si>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</si>
  <si>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</si>
  <si>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</si>
  <si>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</si>
  <si>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</si>
  <si>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</si>
  <si>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</si>
  <si>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</si>
  <si>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</si>
  <si>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</si>
  <si>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</si>
  <si>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</si>
  <si>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</si>
  <si>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</si>
  <si>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</si>
  <si>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</si>
  <si>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</si>
  <si>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</si>
  <si>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</si>
  <si>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</si>
  <si>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</si>
  <si>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</si>
  <si>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</si>
  <si>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</si>
  <si>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</si>
  <si>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</si>
  <si>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</si>
  <si>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</si>
  <si>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</si>
  <si>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</si>
  <si>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</si>
  <si>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</si>
  <si>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</si>
  <si>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</si>
  <si>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</si>
  <si>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</si>
  <si>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</si>
  <si>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</si>
  <si>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</si>
  <si>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</si>
  <si>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</si>
  <si>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</si>
  <si>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</si>
  <si>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</si>
  <si>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</si>
  <si>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</si>
  <si>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</si>
  <si>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</si>
  <si>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</si>
  <si>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</si>
  <si>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</si>
  <si>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</si>
  <si>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</si>
  <si>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</si>
  <si>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</si>
  <si>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</si>
  <si>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</si>
  <si>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</si>
  <si>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</si>
  <si>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</si>
  <si>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</si>
  <si>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</si>
  <si>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</si>
  <si>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</si>
  <si>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</si>
  <si>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</si>
  <si>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</si>
  <si>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</si>
  <si>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</si>
  <si>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</si>
  <si>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</si>
  <si>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</si>
  <si>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</si>
  <si>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</si>
  <si>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</si>
  <si>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</si>
  <si>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</si>
  <si>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</si>
  <si>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</si>
  <si>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</si>
  <si>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</si>
  <si>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</si>
  <si>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</si>
  <si>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</si>
  <si>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</si>
  <si>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</si>
  <si>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</si>
  <si>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</si>
  <si>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</si>
  <si>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</si>
  <si>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</si>
  <si>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</si>
  <si>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</si>
  <si>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</si>
  <si>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</si>
  <si>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</si>
  <si>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</si>
  <si>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</si>
  <si>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</si>
  <si>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</si>
  <si>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</si>
  <si>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</si>
  <si>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</si>
  <si>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</si>
  <si>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</si>
  <si>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</si>
  <si>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</si>
  <si>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</si>
  <si>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</si>
  <si>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</si>
  <si>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</si>
  <si>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</si>
  <si>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</si>
  <si>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</si>
  <si>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</si>
  <si>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</si>
  <si>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</si>
  <si>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</si>
  <si>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</si>
  <si>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</si>
  <si>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</si>
  <si>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</si>
  <si>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</si>
  <si>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</si>
  <si>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</si>
  <si>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</si>
  <si>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</si>
  <si>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</si>
  <si>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</si>
  <si>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</si>
  <si>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</si>
  <si>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</si>
  <si>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</si>
  <si>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</si>
  <si>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</si>
  <si>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</si>
  <si>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</si>
  <si>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</si>
  <si>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</si>
  <si>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</si>
  <si>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</si>
  <si>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</si>
  <si>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</si>
  <si>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</si>
  <si>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</si>
  <si>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</si>
  <si>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</si>
  <si>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</si>
  <si>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</si>
  <si>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</si>
  <si>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</si>
  <si>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</si>
  <si>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</si>
  <si>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</si>
  <si>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</si>
  <si>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</si>
  <si>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</si>
  <si>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</si>
  <si>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</si>
  <si>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</si>
  <si>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</si>
  <si>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</si>
  <si>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</si>
  <si>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</si>
  <si>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</si>
  <si>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</si>
  <si>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</si>
  <si>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</si>
  <si>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</si>
  <si>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</si>
  <si>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</si>
  <si>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</si>
  <si>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</si>
  <si>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</si>
  <si>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</si>
  <si>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</si>
  <si>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</si>
  <si>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</si>
  <si>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</si>
  <si>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</si>
  <si>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</si>
  <si>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</si>
  <si>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</si>
  <si>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</si>
  <si>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</si>
  <si>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</si>
  <si>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</si>
  <si>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</si>
  <si>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</si>
  <si>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</si>
  <si>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</si>
  <si>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</si>
  <si>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</si>
  <si>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</si>
  <si>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</si>
  <si>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</si>
  <si>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</si>
  <si>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</si>
  <si>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</si>
  <si>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</si>
  <si>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</si>
  <si>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</si>
  <si>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</si>
  <si>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</si>
  <si>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</si>
  <si>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</si>
  <si>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</si>
  <si>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</si>
  <si>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</si>
  <si>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</si>
  <si>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</si>
  <si>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</si>
  <si>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</si>
  <si>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</si>
  <si>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</si>
  <si>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</si>
  <si>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</si>
  <si>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</si>
  <si>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</si>
  <si>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</si>
  <si>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</si>
  <si>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</si>
  <si>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</si>
  <si>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</si>
  <si>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</si>
  <si>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</si>
  <si>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</si>
  <si>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</si>
  <si>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</si>
  <si>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</si>
  <si>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</si>
  <si>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</si>
  <si>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</si>
  <si>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</si>
  <si>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</si>
  <si>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</si>
  <si>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</si>
  <si>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</si>
  <si>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</si>
  <si>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</si>
  <si>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</si>
  <si>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</si>
  <si>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</si>
  <si>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</si>
  <si>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</si>
  <si>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</si>
  <si>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</si>
  <si>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</si>
  <si>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</si>
  <si>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</si>
  <si>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</si>
  <si>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</si>
  <si>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</si>
  <si>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</si>
  <si>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</si>
  <si>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</si>
  <si>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</si>
  <si>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</si>
  <si>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</si>
  <si>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</si>
  <si>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</si>
  <si>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</si>
  <si>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</si>
  <si>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</si>
  <si>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</si>
  <si>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</si>
  <si>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</si>
  <si>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</si>
  <si>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</si>
  <si>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</si>
  <si>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</si>
  <si>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</si>
  <si>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</si>
  <si>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</si>
  <si>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</si>
  <si>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</si>
  <si>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</si>
  <si>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</si>
  <si>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</si>
  <si>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</si>
  <si>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</si>
  <si>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</si>
  <si>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</si>
  <si>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</si>
  <si>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</si>
  <si>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</si>
  <si>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</si>
  <si>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</si>
  <si>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</si>
  <si>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</si>
  <si>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</si>
  <si>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</si>
  <si>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</si>
  <si>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</si>
  <si>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</si>
  <si>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</si>
  <si>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</si>
  <si>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</si>
  <si>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</si>
  <si>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</si>
  <si>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</si>
  <si>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</si>
  <si>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</si>
  <si>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</si>
  <si>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</si>
  <si>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</si>
  <si>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</si>
  <si>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</si>
  <si>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</si>
  <si>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</si>
  <si>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</si>
  <si>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</si>
  <si>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</si>
  <si>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</si>
  <si>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</si>
  <si>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</si>
  <si>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</si>
  <si>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</si>
  <si>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</si>
  <si>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</si>
  <si>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</si>
  <si>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</si>
  <si>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</si>
  <si>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</si>
  <si>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</si>
  <si>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</si>
  <si>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</si>
  <si>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</si>
  <si>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</si>
  <si>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</si>
  <si>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</si>
  <si>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</si>
  <si>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</si>
  <si>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</si>
  <si>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</si>
  <si>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</si>
  <si>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</si>
  <si>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</si>
  <si>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</si>
  <si>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</si>
  <si>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</si>
  <si>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</si>
  <si>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</si>
  <si>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</si>
  <si>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</si>
  <si>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</si>
  <si>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</si>
  <si>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</si>
  <si>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</si>
  <si>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</si>
  <si>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</si>
  <si>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</si>
  <si>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</si>
  <si>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</si>
  <si>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</si>
  <si>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</si>
  <si>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</si>
  <si>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</si>
  <si>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</si>
  <si>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</si>
  <si>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</si>
  <si>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</si>
  <si>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</si>
  <si>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</si>
  <si>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</si>
  <si>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</si>
  <si>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</si>
  <si>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</si>
  <si>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</si>
  <si>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</si>
  <si>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</si>
  <si>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</si>
  <si>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</si>
  <si>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</si>
  <si>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</si>
  <si>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</si>
  <si>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</si>
  <si>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</si>
  <si>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</si>
  <si>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</si>
  <si>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</si>
  <si>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</si>
  <si>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</si>
  <si>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</si>
  <si>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</si>
  <si>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</si>
  <si>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</si>
  <si>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</si>
  <si>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</si>
  <si>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</si>
  <si>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</si>
  <si>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</si>
  <si>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</si>
  <si>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</si>
  <si>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</si>
  <si>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</si>
  <si>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</si>
  <si>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</si>
  <si>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</si>
  <si>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</si>
  <si>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</si>
  <si>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</si>
  <si>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</si>
  <si>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</si>
  <si>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</si>
  <si>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</si>
  <si>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</si>
  <si>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</si>
  <si>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</si>
  <si>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</si>
  <si>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</si>
  <si>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</si>
  <si>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</si>
  <si>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</si>
  <si>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</si>
  <si>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</si>
  <si>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</si>
  <si>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</si>
  <si>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</si>
  <si>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</si>
  <si>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</si>
  <si>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</si>
  <si>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</si>
  <si>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</si>
  <si>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</si>
  <si>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</si>
  <si>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</si>
  <si>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</si>
  <si>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</si>
  <si>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</si>
  <si>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</si>
  <si>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</si>
  <si>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</si>
  <si>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</si>
  <si>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</si>
  <si>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</si>
  <si>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</si>
  <si>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</si>
  <si>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</si>
  <si>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</si>
  <si>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</si>
  <si>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</si>
  <si>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</si>
  <si>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</si>
  <si>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</si>
  <si>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</si>
  <si>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</si>
  <si>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</si>
  <si>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</si>
  <si>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</si>
  <si>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</si>
  <si>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</si>
  <si>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</si>
  <si>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</si>
  <si>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</si>
  <si>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</si>
  <si>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</si>
  <si>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</si>
  <si>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</si>
  <si>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</si>
  <si>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</si>
  <si>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</si>
  <si>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</si>
  <si>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</si>
  <si>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</si>
  <si>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</si>
  <si>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</si>
  <si>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</si>
  <si>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</si>
  <si>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</si>
  <si>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</si>
  <si>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</si>
  <si>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</si>
  <si>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</si>
  <si>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</si>
  <si>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</si>
  <si>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</si>
  <si>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</si>
  <si>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</si>
  <si>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</si>
  <si>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</si>
  <si>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</si>
  <si>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</si>
  <si>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</si>
  <si>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</si>
  <si>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</si>
  <si>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</si>
  <si>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</si>
  <si>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</si>
  <si>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</si>
  <si>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</si>
  <si>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</si>
  <si>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</si>
  <si>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</si>
  <si>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</si>
  <si>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</si>
  <si>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</si>
  <si>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</si>
  <si>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</si>
  <si>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</si>
  <si>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</si>
  <si>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</si>
  <si>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</si>
  <si>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</si>
  <si>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</si>
  <si>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</si>
  <si>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</si>
  <si>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</si>
  <si>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</si>
  <si>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</si>
  <si>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</si>
  <si>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</si>
  <si>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</si>
  <si>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</si>
  <si>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</si>
  <si>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</si>
  <si>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</si>
  <si>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</si>
  <si>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</si>
  <si>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</si>
  <si>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</si>
  <si>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</si>
  <si>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</si>
  <si>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</si>
  <si>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</si>
  <si>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</si>
  <si>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</si>
  <si>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</si>
  <si>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</si>
  <si>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</si>
  <si>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</si>
  <si>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</si>
  <si>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</si>
  <si>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</si>
  <si>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</si>
  <si>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</si>
  <si>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</si>
  <si>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</si>
  <si>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</si>
  <si>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</si>
  <si>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</si>
  <si>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</si>
  <si>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</si>
  <si>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</si>
  <si>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</si>
  <si>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</si>
  <si>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</si>
  <si>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</si>
  <si>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</si>
  <si>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</si>
  <si>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</si>
  <si>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</si>
  <si>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</si>
  <si>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</si>
  <si>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</si>
  <si>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</si>
  <si>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</si>
  <si>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</si>
  <si>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</si>
  <si>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</si>
  <si>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</si>
  <si>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</si>
  <si>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</si>
  <si>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</si>
  <si>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</si>
  <si>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</si>
  <si>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</si>
  <si>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</si>
  <si>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</si>
  <si>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</si>
  <si>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</si>
  <si>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</si>
  <si>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</si>
  <si>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</si>
  <si>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</si>
  <si>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</si>
  <si>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</si>
  <si>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</si>
  <si>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</si>
  <si>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</si>
  <si>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</si>
  <si>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</si>
  <si>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</si>
  <si>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</si>
  <si>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</si>
  <si>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</si>
  <si>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</si>
  <si>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</si>
  <si>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</si>
  <si>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</si>
  <si>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</si>
  <si>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</si>
  <si>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</si>
  <si>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</si>
  <si>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</si>
  <si>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</si>
  <si>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</si>
  <si>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</si>
  <si>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</si>
  <si>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</si>
  <si>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</si>
  <si>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</si>
  <si>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</si>
  <si>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</si>
  <si>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</si>
  <si>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</si>
  <si>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</si>
  <si>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</si>
  <si>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</si>
  <si>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</si>
  <si>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</si>
  <si>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</si>
  <si>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</si>
  <si>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</si>
  <si>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</si>
  <si>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</si>
  <si>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</si>
  <si>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</si>
  <si>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</si>
  <si>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</si>
  <si>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</si>
  <si>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</si>
  <si>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</si>
  <si>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</si>
  <si>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</si>
  <si>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</si>
  <si>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</si>
  <si>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</si>
  <si>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</si>
  <si>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</si>
  <si>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</si>
  <si>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</si>
  <si>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</si>
  <si>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</si>
  <si>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</si>
  <si>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</si>
  <si>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</si>
  <si>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</si>
  <si>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</si>
  <si>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</si>
  <si>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</si>
  <si>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</si>
  <si>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</si>
  <si>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</si>
  <si>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</si>
  <si>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</si>
  <si>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</si>
  <si>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</si>
  <si>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</si>
  <si>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</si>
  <si>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</si>
  <si>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</si>
  <si>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</si>
  <si>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</si>
  <si>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</si>
  <si>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</si>
  <si>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</si>
  <si>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</si>
  <si>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</si>
  <si>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</si>
  <si>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</si>
  <si>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</si>
  <si>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</si>
  <si>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</si>
  <si>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</si>
  <si>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</si>
  <si>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</si>
  <si>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</si>
  <si>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</si>
  <si>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</si>
  <si>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</si>
  <si>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</si>
  <si>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</si>
  <si>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</si>
  <si>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</si>
  <si>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</si>
  <si>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</si>
  <si>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</si>
  <si>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</si>
  <si>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</si>
  <si>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</si>
  <si>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</si>
  <si>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</si>
  <si>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</si>
  <si>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</si>
  <si>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</si>
  <si>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</si>
  <si>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</si>
  <si>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</si>
  <si>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</si>
  <si>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</si>
  <si>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</si>
  <si>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</si>
  <si>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</si>
  <si>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</si>
  <si>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</si>
  <si>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</si>
  <si>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</si>
  <si>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</si>
  <si>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</si>
  <si>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</si>
  <si>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</si>
  <si>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</si>
  <si>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</si>
  <si>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</si>
  <si>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</si>
  <si>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</si>
  <si>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</si>
  <si>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</si>
  <si>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</si>
  <si>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</si>
  <si>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</si>
  <si>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</si>
  <si>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</si>
  <si>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</si>
  <si>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</si>
  <si>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</si>
  <si>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</si>
  <si>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</si>
  <si>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</si>
  <si>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</si>
  <si>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</si>
  <si>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</si>
  <si>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</si>
  <si>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</si>
  <si>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</si>
  <si>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</si>
  <si>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</si>
  <si>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</si>
  <si>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</si>
  <si>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</si>
  <si>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</si>
  <si>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</si>
  <si>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</si>
  <si>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</si>
  <si>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</si>
  <si>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</si>
  <si>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</si>
  <si>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</si>
  <si>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</si>
  <si>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</si>
  <si>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</si>
  <si>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</si>
  <si>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</si>
  <si>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</si>
  <si>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</si>
  <si>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</si>
  <si>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</si>
  <si>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</si>
  <si>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</si>
  <si>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</si>
  <si>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</si>
  <si>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</si>
  <si>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</si>
  <si>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</si>
  <si>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</si>
  <si>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</si>
  <si>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</si>
  <si>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</si>
  <si>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</si>
  <si>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</si>
  <si>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</si>
  <si>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</si>
  <si>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</si>
  <si>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</si>
  <si>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</si>
  <si>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</si>
  <si>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</si>
  <si>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</si>
  <si>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</si>
  <si>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</si>
  <si>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</si>
  <si>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</si>
  <si>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</si>
  <si>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</si>
  <si>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</si>
  <si>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</si>
  <si>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</si>
  <si>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</si>
  <si>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</si>
  <si>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</si>
  <si>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</si>
  <si>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</si>
  <si>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</si>
  <si>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</si>
  <si>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</si>
  <si>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</si>
  <si>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</si>
  <si>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</si>
  <si>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</si>
  <si>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</si>
  <si>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</si>
  <si>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</si>
  <si>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</si>
  <si>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</si>
  <si>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</si>
  <si>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</si>
  <si>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</si>
  <si>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</si>
  <si>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</si>
  <si>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</si>
  <si>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</si>
  <si>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</si>
  <si>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</si>
  <si>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</si>
  <si>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</si>
  <si>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</si>
  <si>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</si>
  <si>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</si>
  <si>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</si>
  <si>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</si>
  <si>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</si>
  <si>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</si>
  <si>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</si>
  <si>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</si>
  <si>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</si>
  <si>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</si>
  <si>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</si>
  <si>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</si>
  <si>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</si>
  <si>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</si>
  <si>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</si>
  <si>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</si>
  <si>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</si>
  <si>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</si>
  <si>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</si>
  <si>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</si>
  <si>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</si>
  <si>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</si>
  <si>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</si>
  <si>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</si>
  <si>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</si>
  <si>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</si>
  <si>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</si>
  <si>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</si>
  <si>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</si>
  <si>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</si>
  <si>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</si>
  <si>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</si>
  <si>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</si>
  <si>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</si>
  <si>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</si>
  <si>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</si>
  <si>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</si>
  <si>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</si>
  <si>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</si>
  <si>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</si>
  <si>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</si>
  <si>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</si>
  <si>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</si>
  <si>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</si>
  <si>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</si>
  <si>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</si>
  <si>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</si>
  <si>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</si>
  <si>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</si>
  <si>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</si>
  <si>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</si>
  <si>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</si>
  <si>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</si>
  <si>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</si>
  <si>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</si>
  <si>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</si>
  <si>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</si>
  <si>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</si>
  <si>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</si>
  <si>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</si>
  <si>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</si>
  <si>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</si>
  <si>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</si>
  <si>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</si>
  <si>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</si>
  <si>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</si>
  <si>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</si>
  <si>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</si>
  <si>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</si>
  <si>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</si>
  <si>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</si>
  <si>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</si>
  <si>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</si>
  <si>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</si>
  <si>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</si>
  <si>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</si>
  <si>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</si>
  <si>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</si>
  <si>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</si>
  <si>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</si>
  <si>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</si>
  <si>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</si>
  <si>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</si>
  <si>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</si>
  <si>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</si>
  <si>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</si>
  <si>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</si>
  <si>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</si>
  <si>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</si>
  <si>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</si>
  <si>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</si>
  <si>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</si>
  <si>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</si>
  <si>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</si>
  <si>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</si>
  <si>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</si>
  <si>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</si>
  <si>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</si>
  <si>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</si>
  <si>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</si>
  <si>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</si>
  <si>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</si>
  <si>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</si>
  <si>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</si>
  <si>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</si>
  <si>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</si>
  <si>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</si>
  <si>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</si>
  <si>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</si>
  <si>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</si>
  <si>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</si>
  <si>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</si>
  <si>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</si>
  <si>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</si>
  <si>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</si>
  <si>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</si>
  <si>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</si>
  <si>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</si>
  <si>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</si>
  <si>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</si>
  <si>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</si>
  <si>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</si>
  <si>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</si>
  <si>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</si>
  <si>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</si>
  <si>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</si>
  <si>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</si>
  <si>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</si>
  <si>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</si>
  <si>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</si>
  <si>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</si>
  <si>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</si>
  <si>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</si>
  <si>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</si>
  <si>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</si>
  <si>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</si>
  <si>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</si>
  <si>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</si>
  <si>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</si>
  <si>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</si>
  <si>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</si>
  <si>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</si>
  <si>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</si>
  <si>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</si>
  <si>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</si>
  <si>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</si>
  <si>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</si>
  <si>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</si>
  <si>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</si>
  <si>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</si>
  <si>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</si>
  <si>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</si>
  <si>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</si>
  <si>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</si>
  <si>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</si>
  <si>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</si>
  <si>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</si>
  <si>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</si>
  <si>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</si>
  <si>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</si>
  <si>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</si>
  <si>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</si>
  <si>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</si>
  <si>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</si>
  <si>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</si>
  <si>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</si>
  <si>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</si>
  <si>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</si>
  <si>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</si>
  <si>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</si>
  <si>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</si>
  <si>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</si>
  <si>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</si>
  <si>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</si>
  <si>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</si>
  <si>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</si>
  <si>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</si>
  <si>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</si>
  <si>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</si>
  <si>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</si>
  <si>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</si>
  <si>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</si>
  <si>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</si>
  <si>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</si>
  <si>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</si>
  <si>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</si>
  <si>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</si>
  <si>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</si>
  <si>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</si>
  <si>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</si>
  <si>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</si>
  <si>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</si>
  <si>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</si>
  <si>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</si>
  <si>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</si>
  <si>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</si>
  <si>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</si>
  <si>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</si>
  <si>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</si>
  <si>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</si>
  <si>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</si>
  <si>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</si>
  <si>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</si>
  <si>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</si>
  <si>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</si>
  <si>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</si>
  <si>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</si>
  <si>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</si>
  <si>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</si>
  <si>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</si>
  <si>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</si>
  <si>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</si>
  <si>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</si>
  <si>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</si>
  <si>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</si>
  <si>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</si>
  <si>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</si>
  <si>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</si>
  <si>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</si>
  <si>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</si>
  <si>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</si>
  <si>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</si>
  <si>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</si>
  <si>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</si>
  <si>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</si>
  <si>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</si>
  <si>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</si>
  <si>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</si>
  <si>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</si>
  <si>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</si>
  <si>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</si>
  <si>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</si>
  <si>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</si>
  <si>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</si>
  <si>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</si>
  <si>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</si>
  <si>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</si>
  <si>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</si>
  <si>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</si>
  <si>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</si>
  <si>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</si>
  <si>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</si>
  <si>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</si>
  <si>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</si>
  <si>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</si>
  <si>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</si>
  <si>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</si>
  <si>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</si>
  <si>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</si>
  <si>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</si>
  <si>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</si>
  <si>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</si>
  <si>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</si>
  <si>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</si>
  <si>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</si>
  <si>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</si>
  <si>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</si>
  <si>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</si>
  <si>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</si>
  <si>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</si>
  <si>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</si>
  <si>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</si>
  <si>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</si>
  <si>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</si>
  <si>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</si>
  <si>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</si>
  <si>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</si>
  <si>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</si>
  <si>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</si>
  <si>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</si>
  <si>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</si>
  <si>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</si>
  <si>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</si>
  <si>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</si>
  <si>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</si>
  <si>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</si>
  <si>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</si>
  <si>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</si>
  <si>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</si>
  <si>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</si>
  <si>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</si>
  <si>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</si>
  <si>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</si>
  <si>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</si>
  <si>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</si>
  <si>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</si>
  <si>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</si>
  <si>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</si>
  <si>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</si>
  <si>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</si>
  <si>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</si>
  <si>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</si>
  <si>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</si>
  <si>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</si>
  <si>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</si>
  <si>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</si>
  <si>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</si>
  <si>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</si>
  <si>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</si>
  <si>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</si>
  <si>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</si>
  <si>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</si>
  <si>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</si>
  <si>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</si>
  <si>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</si>
  <si>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</si>
  <si>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</si>
  <si>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</si>
  <si>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</si>
  <si>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</si>
  <si>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</si>
  <si>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</si>
  <si>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</si>
  <si>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</si>
  <si>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</si>
  <si>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</si>
  <si>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</si>
  <si>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</si>
  <si>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</si>
  <si>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</si>
  <si>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</si>
  <si>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</si>
  <si>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</si>
  <si>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</si>
  <si>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</si>
  <si>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</si>
  <si>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</si>
  <si>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</si>
  <si>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</si>
  <si>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</si>
  <si>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</si>
  <si>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</si>
  <si>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</si>
  <si>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</si>
  <si>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</si>
  <si>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</si>
  <si>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</si>
  <si>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</si>
  <si>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</si>
  <si>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</si>
  <si>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</si>
  <si>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</si>
  <si>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</si>
  <si>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</si>
  <si>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</si>
  <si>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</si>
  <si>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</si>
  <si>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</si>
  <si>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</si>
  <si>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</si>
  <si>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</si>
  <si>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</si>
  <si>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</si>
  <si>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</si>
  <si>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</si>
  <si>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</si>
  <si>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</si>
  <si>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</si>
  <si>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</si>
  <si>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</si>
  <si>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</si>
  <si>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</si>
  <si>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</si>
  <si>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</si>
  <si>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</si>
  <si>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</si>
  <si>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</si>
  <si>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</si>
  <si>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</si>
  <si>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</si>
  <si>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</si>
  <si>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</si>
  <si>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</si>
  <si>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</si>
  <si>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</si>
  <si>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</si>
  <si>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</si>
  <si>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</si>
  <si>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</si>
  <si>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</si>
  <si>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</si>
  <si>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</si>
  <si>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</si>
  <si>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</si>
  <si>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</si>
  <si>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</si>
  <si>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</si>
  <si>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</si>
  <si>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</si>
  <si>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</si>
  <si>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</si>
  <si>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</si>
  <si>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</si>
  <si>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</si>
  <si>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</si>
  <si>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</si>
  <si>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</si>
  <si>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</si>
  <si>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</si>
  <si>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</si>
  <si>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</si>
  <si>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</si>
  <si>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</si>
  <si>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</si>
  <si>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</si>
  <si>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</si>
  <si>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</si>
  <si>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</si>
  <si>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</si>
  <si>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</si>
  <si>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</si>
  <si>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</si>
  <si>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</si>
  <si>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</si>
  <si>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</si>
  <si>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</si>
  <si>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</si>
  <si>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</si>
  <si>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</si>
  <si>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</si>
  <si>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</si>
  <si>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</si>
  <si>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</si>
  <si>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</si>
  <si>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</si>
  <si>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</si>
  <si>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</si>
  <si>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</si>
  <si>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</si>
  <si>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</si>
  <si>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</si>
  <si>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</si>
  <si>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</si>
  <si>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</si>
  <si>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</si>
  <si>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</si>
  <si>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</si>
  <si>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</si>
  <si>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</si>
  <si>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</si>
  <si>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</si>
  <si>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</si>
  <si>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</si>
  <si>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</si>
  <si>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</si>
  <si>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</si>
  <si>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</si>
  <si>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</si>
  <si>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</si>
  <si>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</si>
  <si>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</si>
  <si>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</si>
  <si>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</si>
  <si>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</si>
  <si>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</si>
  <si>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</si>
  <si>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</si>
  <si>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</si>
  <si>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</si>
  <si>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</si>
  <si>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</si>
  <si>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</si>
  <si>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</si>
  <si>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</si>
  <si>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</si>
  <si>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</si>
  <si>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</si>
  <si>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</si>
  <si>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</si>
  <si>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</si>
  <si>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</si>
  <si>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</si>
  <si>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</si>
  <si>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</si>
  <si>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</si>
  <si>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</si>
  <si>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</si>
  <si>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</si>
  <si>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</si>
  <si>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</si>
  <si>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</si>
  <si>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</si>
  <si>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</si>
  <si>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</si>
  <si>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</si>
  <si>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</si>
  <si>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</si>
  <si>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</si>
  <si>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</si>
  <si>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</si>
  <si>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</si>
  <si>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</si>
  <si>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</si>
  <si>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</si>
  <si>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</si>
  <si>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</si>
  <si>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</si>
  <si>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</si>
  <si>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</si>
  <si>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</si>
  <si>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</si>
  <si>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</si>
  <si>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</si>
  <si>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</si>
  <si>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</si>
  <si>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</si>
  <si>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</si>
  <si>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</si>
  <si>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</si>
  <si>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</si>
  <si>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</si>
  <si>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</si>
  <si>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</si>
  <si>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</si>
  <si>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</si>
  <si>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</si>
  <si>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</si>
  <si>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</si>
  <si>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</si>
  <si>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</si>
  <si>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</si>
  <si>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</si>
  <si>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</si>
  <si>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</si>
  <si>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</si>
  <si>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</si>
  <si>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</si>
  <si>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</si>
  <si>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</si>
  <si>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</si>
  <si>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</si>
  <si>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</si>
  <si>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</si>
  <si>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</si>
  <si>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</si>
  <si>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</si>
  <si>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</si>
  <si>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</si>
  <si>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</si>
  <si>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</si>
  <si>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</si>
  <si>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</si>
  <si>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</si>
  <si>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</si>
  <si>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</si>
  <si>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</si>
  <si>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</si>
  <si>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</si>
  <si>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</si>
  <si>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</si>
  <si>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</si>
  <si>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</si>
  <si>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</si>
  <si>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</si>
  <si>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</si>
  <si>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</si>
  <si>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</si>
  <si>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</si>
  <si>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</si>
  <si>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</si>
  <si>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</si>
  <si>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</si>
  <si>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</si>
  <si>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</si>
  <si>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</si>
  <si>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</si>
  <si>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</si>
  <si>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</si>
  <si>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</si>
  <si>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</si>
  <si>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</si>
  <si>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</si>
  <si>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</si>
  <si>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</si>
  <si>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</si>
  <si>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</si>
  <si>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</si>
  <si>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</si>
  <si>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</si>
  <si>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</si>
  <si>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</si>
  <si>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</si>
  <si>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</si>
  <si>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</si>
  <si>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</si>
  <si>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</si>
  <si>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</si>
  <si>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</si>
  <si>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</si>
  <si>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</si>
  <si>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</si>
  <si>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</si>
  <si>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</si>
  <si>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</si>
  <si>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</si>
  <si>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</si>
  <si>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</si>
  <si>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</si>
  <si>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</si>
  <si>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</si>
  <si>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</si>
  <si>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</si>
  <si>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</si>
  <si>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</si>
  <si>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</si>
  <si>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</si>
  <si>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</si>
  <si>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</si>
  <si>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</si>
  <si>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</si>
  <si>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</si>
  <si>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</si>
  <si>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</si>
  <si>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</si>
  <si>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</si>
  <si>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</si>
  <si>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</si>
  <si>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</si>
  <si>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</si>
  <si>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</si>
  <si>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</si>
  <si>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</si>
  <si>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</si>
  <si>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</si>
  <si>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</si>
  <si>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</si>
  <si>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</si>
  <si>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</si>
  <si>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</si>
  <si>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</si>
  <si>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</si>
  <si>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</si>
  <si>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</si>
  <si>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</si>
  <si>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</si>
  <si>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</si>
  <si>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</si>
  <si>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</si>
  <si>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</si>
  <si>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</si>
  <si>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</si>
  <si>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</si>
  <si>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</si>
  <si>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</si>
  <si>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</si>
  <si>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</si>
  <si>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</si>
  <si>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</si>
  <si>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</si>
  <si>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</si>
  <si>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</si>
  <si>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</si>
  <si>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</si>
  <si>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</si>
  <si>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</si>
  <si>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</si>
  <si>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</si>
  <si>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</si>
  <si>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</si>
  <si>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</si>
  <si>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</si>
  <si>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</si>
  <si>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</si>
  <si>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</si>
  <si>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</si>
  <si>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</si>
  <si>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</si>
  <si>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</si>
  <si>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</si>
  <si>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</si>
  <si>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</si>
  <si>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</si>
  <si>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</si>
  <si>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</si>
  <si>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</si>
  <si>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</si>
  <si>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</si>
  <si>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</si>
  <si>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</si>
  <si>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</si>
  <si>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</si>
  <si>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</si>
  <si>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</si>
  <si>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</si>
  <si>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</si>
  <si>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</si>
  <si>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</si>
  <si>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</si>
  <si>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</si>
  <si>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</si>
  <si>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</si>
  <si>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</si>
  <si>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</si>
  <si>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</si>
  <si>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</si>
  <si>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</si>
  <si>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</si>
  <si>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</si>
  <si>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</si>
  <si>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</si>
  <si>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</si>
  <si>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</si>
  <si>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</si>
  <si>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</si>
  <si>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</si>
  <si>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</si>
  <si>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</si>
  <si>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</si>
  <si>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</si>
  <si>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</si>
  <si>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</si>
  <si>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</si>
  <si>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</si>
  <si>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</si>
  <si>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</si>
  <si>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</si>
  <si>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</si>
  <si>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</si>
  <si>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</si>
  <si>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</si>
  <si>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</si>
  <si>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</si>
  <si>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</si>
  <si>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</si>
  <si>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</si>
  <si>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</si>
  <si>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</si>
  <si>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</si>
  <si>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</si>
  <si>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</si>
  <si>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</si>
  <si>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</si>
  <si>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</si>
  <si>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</si>
  <si>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</si>
  <si>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</si>
  <si>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</si>
  <si>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</si>
  <si>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</si>
  <si>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</si>
  <si>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</si>
  <si>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</si>
  <si>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</si>
  <si>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</si>
  <si>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</si>
  <si>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</si>
  <si>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</si>
  <si>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</si>
  <si>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</si>
  <si>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</si>
  <si>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</si>
  <si>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</si>
  <si>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</si>
  <si>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</si>
  <si>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</si>
  <si>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</si>
  <si>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</si>
  <si>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</si>
  <si>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</si>
  <si>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</si>
  <si>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</si>
  <si>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</si>
  <si>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</si>
  <si>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</si>
  <si>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</si>
  <si>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</si>
  <si>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</si>
  <si>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</si>
  <si>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</si>
  <si>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</si>
  <si>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</si>
  <si>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</si>
  <si>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</si>
  <si>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</si>
  <si>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</si>
  <si>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</si>
  <si>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</si>
  <si>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</si>
  <si>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</si>
  <si>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</si>
  <si>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</si>
  <si>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</si>
  <si>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</si>
  <si>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</si>
  <si>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</si>
  <si>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</si>
  <si>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</si>
  <si>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</si>
  <si>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</si>
  <si>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</si>
  <si>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</si>
  <si>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</si>
  <si>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</si>
  <si>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</si>
  <si>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</si>
  <si>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</si>
  <si>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</si>
  <si>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</si>
  <si>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</si>
  <si>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</si>
  <si>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</si>
  <si>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</si>
  <si>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</si>
  <si>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</si>
  <si>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</si>
  <si>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</si>
  <si>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</si>
  <si>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</si>
  <si>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</si>
  <si>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</si>
  <si>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</si>
  <si>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</si>
  <si>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</si>
  <si>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</si>
  <si>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</si>
  <si>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</si>
  <si>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</si>
  <si>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</si>
  <si>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</si>
  <si>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</si>
  <si>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</si>
  <si>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</si>
  <si>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</si>
  <si>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</si>
  <si>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</si>
  <si>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</si>
  <si>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</si>
  <si>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</si>
  <si>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</si>
  <si>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</si>
  <si>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</si>
  <si>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</si>
  <si>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</si>
  <si>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</si>
  <si>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</si>
  <si>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</si>
  <si>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</si>
  <si>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</si>
  <si>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</si>
  <si>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</si>
  <si>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</si>
  <si>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</si>
  <si>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</si>
  <si>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</si>
  <si>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</si>
  <si>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</si>
  <si>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</si>
  <si>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</si>
  <si>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</si>
  <si>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</si>
  <si>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</si>
  <si>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</si>
  <si>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</si>
  <si>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</si>
  <si>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</si>
  <si>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</si>
  <si>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</si>
  <si>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</si>
  <si>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</si>
  <si>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</si>
  <si>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</si>
  <si>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</si>
  <si>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</si>
  <si>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</si>
  <si>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</si>
  <si>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</si>
  <si>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</si>
  <si>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</si>
  <si>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</si>
  <si>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</si>
  <si>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</si>
  <si>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</si>
  <si>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</si>
  <si>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</si>
  <si>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</si>
  <si>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</si>
  <si>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</si>
  <si>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</si>
  <si>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</si>
  <si>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</si>
  <si>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</si>
  <si>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</si>
  <si>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</si>
  <si>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</si>
  <si>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</si>
  <si>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</si>
  <si>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</si>
  <si>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</si>
  <si>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</si>
  <si>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</si>
  <si>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</si>
  <si>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</si>
  <si>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</si>
  <si>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</si>
  <si>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</si>
  <si>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</si>
  <si>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</si>
  <si>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</si>
  <si>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</si>
  <si>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</si>
  <si>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</si>
  <si>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</si>
  <si>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</si>
  <si>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</si>
  <si>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</si>
  <si>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</si>
  <si>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</si>
  <si>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</si>
  <si>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</si>
  <si>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</si>
  <si>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</si>
  <si>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</si>
  <si>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</si>
  <si>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</si>
  <si>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</si>
  <si>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</si>
  <si>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</si>
  <si>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</si>
  <si>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</si>
  <si>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</si>
  <si>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</si>
  <si>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</si>
  <si>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</si>
  <si>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</si>
  <si>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</si>
  <si>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</si>
  <si>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</si>
  <si>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</si>
  <si>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</si>
  <si>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</si>
  <si>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</si>
  <si>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</si>
  <si>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</si>
  <si>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</si>
  <si>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</si>
  <si>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</si>
  <si>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</si>
  <si>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</si>
  <si>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</si>
  <si>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</si>
  <si>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</si>
  <si>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</si>
  <si>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</si>
  <si>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</si>
  <si>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</si>
  <si>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</si>
  <si>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</si>
  <si>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</si>
  <si>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</si>
  <si>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</si>
  <si>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</si>
  <si>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</si>
  <si>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</si>
  <si>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</si>
  <si>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</si>
  <si>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</si>
  <si>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</si>
  <si>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</si>
  <si>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</si>
  <si>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</si>
  <si>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</si>
  <si>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</si>
  <si>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</si>
  <si>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</si>
  <si>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</si>
  <si>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</si>
  <si>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</si>
  <si>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</si>
  <si>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</si>
  <si>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</si>
  <si>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</si>
  <si>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</si>
  <si>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</si>
  <si>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</si>
  <si>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</si>
  <si>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</si>
  <si>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</si>
  <si>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</si>
  <si>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</si>
  <si>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</si>
  <si>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</si>
  <si>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</si>
  <si>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</si>
  <si>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</si>
  <si>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</si>
  <si>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</si>
  <si>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</si>
  <si>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</si>
  <si>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</si>
  <si>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</si>
  <si>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</si>
  <si>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</si>
  <si>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</si>
  <si>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</si>
  <si>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</si>
  <si>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</si>
  <si>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</si>
  <si>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</si>
  <si>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</si>
  <si>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</si>
  <si>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</si>
  <si>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</si>
  <si>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</si>
  <si>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</si>
  <si>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</si>
  <si>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</si>
  <si>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</si>
  <si>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</si>
  <si>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</si>
  <si>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</si>
  <si>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</si>
  <si>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</si>
  <si>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</si>
  <si>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</si>
  <si>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</si>
  <si>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</si>
  <si>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</si>
  <si>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</si>
  <si>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</si>
  <si>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</si>
  <si>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</si>
  <si>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</si>
  <si>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</si>
  <si>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</si>
  <si>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</si>
  <si>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</si>
  <si>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</si>
  <si>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</si>
  <si>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</si>
  <si>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</si>
  <si>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</si>
  <si>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</si>
  <si>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</si>
  <si>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</si>
  <si>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</si>
  <si>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</si>
  <si>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</si>
  <si>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</si>
  <si>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</si>
  <si>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</si>
  <si>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</si>
  <si>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</si>
  <si>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</si>
  <si>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</si>
  <si>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</si>
  <si>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</si>
  <si>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</si>
  <si>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</si>
  <si>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</si>
  <si>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</si>
  <si>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</si>
  <si>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</si>
  <si>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</si>
  <si>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</si>
  <si>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</si>
  <si>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</si>
  <si>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</si>
  <si>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</si>
  <si>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</si>
  <si>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</si>
  <si>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</si>
  <si>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</si>
  <si>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</si>
  <si>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</si>
  <si>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</si>
  <si>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</si>
  <si>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</si>
  <si>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</si>
  <si>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</si>
  <si>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</si>
  <si>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</si>
  <si>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</si>
  <si>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</si>
  <si>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</si>
  <si>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</si>
  <si>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</si>
  <si>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</si>
  <si>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</si>
  <si>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</si>
  <si>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</si>
  <si>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</si>
  <si>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</si>
  <si>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</si>
  <si>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</si>
  <si>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</si>
  <si>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</si>
  <si>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</si>
  <si>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</si>
  <si>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</si>
  <si>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</si>
  <si>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</si>
  <si>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</si>
  <si>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</si>
  <si>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</si>
  <si>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</si>
  <si>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</si>
  <si>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</si>
  <si>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</si>
  <si>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</si>
  <si>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</si>
  <si>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</si>
  <si>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</si>
  <si>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</si>
  <si>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</si>
  <si>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</si>
  <si>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</si>
  <si>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</si>
  <si>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</si>
  <si>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</si>
  <si>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</si>
  <si>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</si>
  <si>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</si>
  <si>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</si>
  <si>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</si>
  <si>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</si>
  <si>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</si>
  <si>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</si>
  <si>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</si>
  <si>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</si>
  <si>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</si>
  <si>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</si>
  <si>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</si>
  <si>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</si>
  <si>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</si>
  <si>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</si>
  <si>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</si>
  <si>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</si>
  <si>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</si>
  <si>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</si>
  <si>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</si>
  <si>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</si>
  <si>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</si>
  <si>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</si>
  <si>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</si>
  <si>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</si>
  <si>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</si>
  <si>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</si>
  <si>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</si>
  <si>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</si>
  <si>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</si>
  <si>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</si>
  <si>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</si>
  <si>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</si>
  <si>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</si>
  <si>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</si>
  <si>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</si>
  <si>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</si>
  <si>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</si>
  <si>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</si>
  <si>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</si>
  <si>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</si>
  <si>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</si>
  <si>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</si>
  <si>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</si>
  <si>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</si>
  <si>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</si>
  <si>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</si>
  <si>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</si>
  <si>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</si>
  <si>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</si>
  <si>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</si>
  <si>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</si>
  <si>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</si>
  <si>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</si>
  <si>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</si>
  <si>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</si>
  <si>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</si>
  <si>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</si>
  <si>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</si>
  <si>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</si>
  <si>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</si>
  <si>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</si>
  <si>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</si>
  <si>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</si>
  <si>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</si>
  <si>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</si>
  <si>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</si>
  <si>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</si>
  <si>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</si>
  <si>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</si>
  <si>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</si>
  <si>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</si>
  <si>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</si>
  <si>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</si>
  <si>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</si>
  <si>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</si>
  <si>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</si>
  <si>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</si>
  <si>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</si>
  <si>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</si>
  <si>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</si>
  <si>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</si>
  <si>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</si>
  <si>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</si>
  <si>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</si>
  <si>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</si>
  <si>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</si>
  <si>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</si>
  <si>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</si>
  <si>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</si>
  <si>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</si>
  <si>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</si>
  <si>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</si>
  <si>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</si>
  <si>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</si>
  <si>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</si>
  <si>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</si>
  <si>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</si>
  <si>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</si>
  <si>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</si>
  <si>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</si>
  <si>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</si>
  <si>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</si>
  <si>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</si>
  <si>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</si>
  <si>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</si>
  <si>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</si>
  <si>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</si>
  <si>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</si>
  <si>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</si>
  <si>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</si>
  <si>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</si>
  <si>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</si>
  <si>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</si>
  <si>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</si>
  <si>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</si>
  <si>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</si>
  <si>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</si>
  <si>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</si>
  <si>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</si>
  <si>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</si>
  <si>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</si>
  <si>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</si>
  <si>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</si>
  <si>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</si>
  <si>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</si>
  <si>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</si>
  <si>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</si>
  <si>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</si>
  <si>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</si>
  <si>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</si>
  <si>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</si>
  <si>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</si>
  <si>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</si>
  <si>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</si>
  <si>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</si>
  <si>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</si>
  <si>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</si>
  <si>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</si>
  <si>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</si>
  <si>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</si>
  <si>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</si>
  <si>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</si>
  <si>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</si>
  <si>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</si>
  <si>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</si>
  <si>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</si>
  <si>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</si>
  <si>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</si>
  <si>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</si>
  <si>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</si>
  <si>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</si>
  <si>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</si>
  <si>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</si>
  <si>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</si>
  <si>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</si>
  <si>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</si>
  <si>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</si>
  <si>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</si>
  <si>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</si>
  <si>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</si>
  <si>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</si>
  <si>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</si>
  <si>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</si>
  <si>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</si>
  <si>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</si>
  <si>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</si>
  <si>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</si>
  <si>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</si>
  <si>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</si>
  <si>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</si>
  <si>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</si>
  <si>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</si>
  <si>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</si>
  <si>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</si>
  <si>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</si>
  <si>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</si>
  <si>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</si>
  <si>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</si>
  <si>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</si>
  <si>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</si>
  <si>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</si>
  <si>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</si>
  <si>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</si>
  <si>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</si>
  <si>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</si>
  <si>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</si>
  <si>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</si>
  <si>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</si>
  <si>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</si>
  <si>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</si>
  <si>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</si>
  <si>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</si>
  <si>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</si>
  <si>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</si>
  <si>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</si>
  <si>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</si>
  <si>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</si>
  <si>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</si>
  <si>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</si>
  <si>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</si>
  <si>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</si>
  <si>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</si>
  <si>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</si>
  <si>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</si>
  <si>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</si>
  <si>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</si>
  <si>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</si>
  <si>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</si>
  <si>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</si>
  <si>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</si>
  <si>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</si>
  <si>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</si>
  <si>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</si>
  <si>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</si>
  <si>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</si>
  <si>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</si>
  <si>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</si>
  <si>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</si>
  <si>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</si>
  <si>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</si>
  <si>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</si>
  <si>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</si>
  <si>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</si>
  <si>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</si>
  <si>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</si>
  <si>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</si>
  <si>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</si>
  <si>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</si>
  <si>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</si>
  <si>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</si>
  <si>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</si>
  <si>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</si>
  <si>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</si>
  <si>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</si>
  <si>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</si>
  <si>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</si>
  <si>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</si>
  <si>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</si>
  <si>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</si>
  <si>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</si>
  <si>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</si>
  <si>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</si>
  <si>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</si>
  <si>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</si>
  <si>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</si>
  <si>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</si>
  <si>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</si>
  <si>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</si>
  <si>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</si>
  <si>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</si>
  <si>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</si>
  <si>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</si>
  <si>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</si>
  <si>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</si>
  <si>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</si>
  <si>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</si>
  <si>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</si>
  <si>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</si>
  <si>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</si>
  <si>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</si>
  <si>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</si>
  <si>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</si>
  <si>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</si>
  <si>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</si>
  <si>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</si>
  <si>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</si>
  <si>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</si>
  <si>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</si>
  <si>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</si>
  <si>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</si>
  <si>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</si>
  <si>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</si>
  <si>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</si>
  <si>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</si>
  <si>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</si>
  <si>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</si>
  <si>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</si>
  <si>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</si>
  <si>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</si>
  <si>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</si>
  <si>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</si>
  <si>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</si>
  <si>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</si>
  <si>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</si>
  <si>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</si>
  <si>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</si>
  <si>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</si>
  <si>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</si>
  <si>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</si>
  <si>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</si>
  <si>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</si>
  <si>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</si>
  <si>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</si>
  <si>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</si>
  <si>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</si>
  <si>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</si>
  <si>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</si>
  <si>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</si>
  <si>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</si>
  <si>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</si>
  <si>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</si>
  <si>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</si>
  <si>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</si>
  <si>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</si>
  <si>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</si>
  <si>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</si>
  <si>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</si>
  <si>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</si>
  <si>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</si>
  <si>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</si>
  <si>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</si>
  <si>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</si>
  <si>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</si>
  <si>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</si>
  <si>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</si>
  <si>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</si>
  <si>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</si>
  <si>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</si>
  <si>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</si>
  <si>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</si>
  <si>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</si>
  <si>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</si>
  <si>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</si>
  <si>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</si>
  <si>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</si>
  <si>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</si>
  <si>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</si>
  <si>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</si>
  <si>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</si>
  <si>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</si>
  <si>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</si>
  <si>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</si>
  <si>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</si>
  <si>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</si>
  <si>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</si>
  <si>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</si>
  <si>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</si>
  <si>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</si>
  <si>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</si>
  <si>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</si>
  <si>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</si>
  <si>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</si>
  <si>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</si>
  <si>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</si>
  <si>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</si>
  <si>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</si>
  <si>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</si>
  <si>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</si>
  <si>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</si>
  <si>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</si>
  <si>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</si>
  <si>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</si>
  <si>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</si>
  <si>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</si>
  <si>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</si>
  <si>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</si>
  <si>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</si>
  <si>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</si>
  <si>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</si>
  <si>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</si>
  <si>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</si>
  <si>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</si>
  <si>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</si>
  <si>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</si>
  <si>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</si>
  <si>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</si>
  <si>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</si>
  <si>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</si>
  <si>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</si>
  <si>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</si>
  <si>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</si>
  <si>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</si>
  <si>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</si>
  <si>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</si>
  <si>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</si>
  <si>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</si>
  <si>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</si>
  <si>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</si>
  <si>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</si>
  <si>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</si>
  <si>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</si>
  <si>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</si>
  <si>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</si>
  <si>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</si>
  <si>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</si>
  <si>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</si>
  <si>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</si>
  <si>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</si>
  <si>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</si>
  <si>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</si>
  <si>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</si>
  <si>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</si>
  <si>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</si>
  <si>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</si>
  <si>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</si>
  <si>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</si>
  <si>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</si>
  <si>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</si>
  <si>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</si>
  <si>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</si>
  <si>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</si>
  <si>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</si>
  <si>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</si>
  <si>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</si>
  <si>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</si>
  <si>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</si>
  <si>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</si>
  <si>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</si>
  <si>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</si>
  <si>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</si>
  <si>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</si>
  <si>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</si>
  <si>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</si>
  <si>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</si>
  <si>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</si>
  <si>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</si>
  <si>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</si>
  <si>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</si>
  <si>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</si>
  <si>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</si>
  <si>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</si>
  <si>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</si>
  <si>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</si>
  <si>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</si>
  <si>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</si>
  <si>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</si>
  <si>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</si>
  <si>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</si>
  <si>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</si>
  <si>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</si>
  <si>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</si>
  <si>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</si>
  <si>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</si>
  <si>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</si>
  <si>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</si>
  <si>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</si>
  <si>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</si>
  <si>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</si>
  <si>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</si>
  <si>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</si>
  <si>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</si>
  <si>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</si>
  <si>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</si>
  <si>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</si>
  <si>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</si>
  <si>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</si>
  <si>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</si>
  <si>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</si>
  <si>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</si>
  <si>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</si>
  <si>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</si>
  <si>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</si>
  <si>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</si>
  <si>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</si>
  <si>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</si>
  <si>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</si>
  <si>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</si>
  <si>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</si>
  <si>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</si>
  <si>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</si>
  <si>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</si>
  <si>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</si>
  <si>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</si>
  <si>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</si>
  <si>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</si>
  <si>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</si>
  <si>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</si>
  <si>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</si>
  <si>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</si>
  <si>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</si>
  <si>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</si>
  <si>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</si>
  <si>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</si>
  <si>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</si>
  <si>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</si>
  <si>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</si>
  <si>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</si>
  <si>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</si>
  <si>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</si>
  <si>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</si>
  <si>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</si>
  <si>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</si>
  <si>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</si>
  <si>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</si>
  <si>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</si>
  <si>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</si>
  <si>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</si>
  <si>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</si>
  <si>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</si>
  <si>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</si>
  <si>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</si>
  <si>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</si>
  <si>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</si>
  <si>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</si>
  <si>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</si>
  <si>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</si>
  <si>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</si>
  <si>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</si>
  <si>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</si>
  <si>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</si>
  <si>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</si>
  <si>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</si>
  <si>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</si>
  <si>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</si>
  <si>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</si>
  <si>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</si>
  <si>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</si>
  <si>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</si>
  <si>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</si>
  <si>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</si>
  <si>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</si>
  <si>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</si>
  <si>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</si>
  <si>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</si>
  <si>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</si>
  <si>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</si>
  <si>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</si>
  <si>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</si>
  <si>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</si>
  <si>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</si>
  <si>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</si>
  <si>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</si>
  <si>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</si>
  <si>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</si>
  <si>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</si>
  <si>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</si>
  <si>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</si>
  <si>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</si>
  <si>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</si>
  <si>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</si>
  <si>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</si>
  <si>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</si>
  <si>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</si>
  <si>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</si>
  <si>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</si>
  <si>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</si>
  <si>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</si>
  <si>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</si>
  <si>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</si>
  <si>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</si>
  <si>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</si>
  <si>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</si>
  <si>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</si>
  <si>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</si>
  <si>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</si>
  <si>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</si>
  <si>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</si>
  <si>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</si>
  <si>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</si>
  <si>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</si>
  <si>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</si>
  <si>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</si>
  <si>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</si>
  <si>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</si>
  <si>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</si>
  <si>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</si>
  <si>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</si>
  <si>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</si>
  <si>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</si>
  <si>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</si>
  <si>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</si>
  <si>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</si>
  <si>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</si>
  <si>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</si>
  <si>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</si>
  <si>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</si>
  <si>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</si>
  <si>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</si>
  <si>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</si>
  <si>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</si>
  <si>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</si>
  <si>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</si>
  <si>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</si>
  <si>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</si>
  <si>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</si>
  <si>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</si>
  <si>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</si>
  <si>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</si>
  <si>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</si>
  <si>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</si>
  <si>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</si>
  <si>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</si>
  <si>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</si>
  <si>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</si>
  <si>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</si>
  <si>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</si>
  <si>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</si>
  <si>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</si>
  <si>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</si>
  <si>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</si>
  <si>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</si>
  <si>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</si>
  <si>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</si>
  <si>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</si>
  <si>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</si>
  <si>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</si>
  <si>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</si>
  <si>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</si>
  <si>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</si>
  <si>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</si>
  <si>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</si>
  <si>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</si>
  <si>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</si>
  <si>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</si>
  <si>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</si>
  <si>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</si>
  <si>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</si>
  <si>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</si>
  <si>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</si>
  <si>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</si>
  <si>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</si>
  <si>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</si>
  <si>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</si>
  <si>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</si>
  <si>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</si>
  <si>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</si>
  <si>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</si>
  <si>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</si>
  <si>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</si>
  <si>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</si>
  <si>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</si>
  <si>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</si>
  <si>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</si>
  <si>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</si>
  <si>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</si>
  <si>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</si>
  <si>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</si>
  <si>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</si>
  <si>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</si>
  <si>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</si>
  <si>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</si>
  <si>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</si>
  <si>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</si>
  <si>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</si>
  <si>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</si>
  <si>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</si>
  <si>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</si>
  <si>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</si>
  <si>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</si>
  <si>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</si>
  <si>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</si>
  <si>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</si>
  <si>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</si>
  <si>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</si>
  <si>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</si>
  <si>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</si>
  <si>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</si>
  <si>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</si>
  <si>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</si>
  <si>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</si>
  <si>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</si>
  <si>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</si>
  <si>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</si>
  <si>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</si>
  <si>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</si>
  <si>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</si>
  <si>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</si>
  <si>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</si>
  <si>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</si>
  <si>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</si>
  <si>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</si>
  <si>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</si>
  <si>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</si>
  <si>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</si>
  <si>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</si>
  <si>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</si>
  <si>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</si>
  <si>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</si>
  <si>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</si>
  <si>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</si>
  <si>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</si>
  <si>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</si>
  <si>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</si>
  <si>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</si>
  <si>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</si>
  <si>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</si>
  <si>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</si>
  <si>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</si>
  <si>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</si>
  <si>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</si>
  <si>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</si>
  <si>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</si>
  <si>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</si>
  <si>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</si>
  <si>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</si>
  <si>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</si>
  <si>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</si>
  <si>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</si>
  <si>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</si>
  <si>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</si>
  <si>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</si>
  <si>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</si>
  <si>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</si>
  <si>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</si>
  <si>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</si>
  <si>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</si>
  <si>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</si>
  <si>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</si>
  <si>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</si>
  <si>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</si>
  <si>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</si>
  <si>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</si>
  <si>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</si>
  <si>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</si>
  <si>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</si>
  <si>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</si>
  <si>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</si>
  <si>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</si>
  <si>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</si>
  <si>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</si>
  <si>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</si>
  <si>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</si>
  <si>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</si>
  <si>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</si>
  <si>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</si>
  <si>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</si>
  <si>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</si>
  <si>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</si>
  <si>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</si>
  <si>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</si>
  <si>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</si>
  <si>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</si>
  <si>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</si>
  <si>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</si>
  <si>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</si>
  <si>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</si>
  <si>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</si>
  <si>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</si>
  <si>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</si>
  <si>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</si>
  <si>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</si>
  <si>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</si>
  <si>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</si>
  <si>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</si>
  <si>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</si>
  <si>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</si>
  <si>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</si>
  <si>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</si>
  <si>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</si>
  <si>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</si>
  <si>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</si>
  <si>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</si>
  <si>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</si>
  <si>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</si>
  <si>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</si>
  <si>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</si>
  <si>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</si>
  <si>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</si>
  <si>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</si>
  <si>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</si>
  <si>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</si>
  <si>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</si>
  <si>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</si>
  <si>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</si>
  <si>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</si>
  <si>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</si>
  <si>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</si>
  <si>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</si>
  <si>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</si>
  <si>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</si>
  <si>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</si>
  <si>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</si>
  <si>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</si>
  <si>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</si>
  <si>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</si>
  <si>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</si>
  <si>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</si>
  <si>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</si>
  <si>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</si>
  <si>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</si>
  <si>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</si>
  <si>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</si>
  <si>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</si>
  <si>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</si>
  <si>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</si>
  <si>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</si>
  <si>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</si>
  <si>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</si>
  <si>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</si>
  <si>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</si>
  <si>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</si>
  <si>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</si>
  <si>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</si>
  <si>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</si>
  <si>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</si>
  <si>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</si>
  <si>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</si>
  <si>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</si>
  <si>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</si>
  <si>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</si>
  <si>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</si>
  <si>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</si>
  <si>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</si>
  <si>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</si>
  <si>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</si>
  <si>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</si>
  <si>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</si>
  <si>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</si>
  <si>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</si>
  <si>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</si>
  <si>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</si>
  <si>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</si>
  <si>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</si>
  <si>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</si>
  <si>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</si>
  <si>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</si>
  <si>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</si>
  <si>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</si>
  <si>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</si>
  <si>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</si>
  <si>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</si>
  <si>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</si>
  <si>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</si>
  <si>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</si>
  <si>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</si>
  <si>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</si>
  <si>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</si>
  <si>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</si>
  <si>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</si>
  <si>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</si>
  <si>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</si>
  <si>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</si>
  <si>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</si>
  <si>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</si>
  <si>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</si>
  <si>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</si>
  <si>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</si>
  <si>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</si>
  <si>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</si>
  <si>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</si>
  <si>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</si>
  <si>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</si>
  <si>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</si>
  <si>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</si>
  <si>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</si>
  <si>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</si>
  <si>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</si>
  <si>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</si>
  <si>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</si>
  <si>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</si>
  <si>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</si>
  <si>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</si>
  <si>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</si>
  <si>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</si>
  <si>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</si>
  <si>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</si>
  <si>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</si>
  <si>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</si>
  <si>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</si>
  <si>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</si>
  <si>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</si>
  <si>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</si>
  <si>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</si>
  <si>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</si>
  <si>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</si>
  <si>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</si>
  <si>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</si>
  <si>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</si>
  <si>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</si>
  <si>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</si>
  <si>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</si>
  <si>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</si>
  <si>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</si>
  <si>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</si>
  <si>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</si>
  <si>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</si>
  <si>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</si>
  <si>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</si>
  <si>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</si>
  <si>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</si>
  <si>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</si>
  <si>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</si>
  <si>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</si>
  <si>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</si>
  <si>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</si>
  <si>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</si>
  <si>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</si>
  <si>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</si>
  <si>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</si>
  <si>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</si>
  <si>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</si>
  <si>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</si>
  <si>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</si>
  <si>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</si>
  <si>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</si>
  <si>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</si>
  <si>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</si>
  <si>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</si>
  <si>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</si>
  <si>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</si>
  <si>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</si>
  <si>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</si>
  <si>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</si>
  <si>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</si>
  <si>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</si>
  <si>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</si>
  <si>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</si>
  <si>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</si>
  <si>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</si>
  <si>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</si>
  <si>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</si>
  <si>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</si>
  <si>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</si>
  <si>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</si>
  <si>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</si>
  <si>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</si>
  <si>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</si>
  <si>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</si>
  <si>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</si>
  <si>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</si>
  <si>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</si>
  <si>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</si>
  <si>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</si>
  <si>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</si>
  <si>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</si>
  <si>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</si>
  <si>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</si>
  <si>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</si>
  <si>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</si>
  <si>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</si>
  <si>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</si>
  <si>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</si>
  <si>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</si>
  <si>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</si>
  <si>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</si>
  <si>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</si>
  <si>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</si>
  <si>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</si>
  <si>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</si>
  <si>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</si>
  <si>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</si>
  <si>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</si>
  <si>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</si>
  <si>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</si>
  <si>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</si>
  <si>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</si>
  <si>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</si>
  <si>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</si>
  <si>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</si>
  <si>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</si>
  <si>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</si>
  <si>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</si>
  <si>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</si>
  <si>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</si>
  <si>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</si>
  <si>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</si>
  <si>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</si>
  <si>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</si>
  <si>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</si>
  <si>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</si>
  <si>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</si>
  <si>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</si>
  <si>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</si>
  <si>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</si>
  <si>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</si>
  <si>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</si>
  <si>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</si>
  <si>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</si>
  <si>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</si>
  <si>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</si>
  <si>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</si>
  <si>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</si>
  <si>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</si>
  <si>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</si>
  <si>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</si>
  <si>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</si>
  <si>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</si>
  <si>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</si>
  <si>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</si>
  <si>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</si>
  <si>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</si>
  <si>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</si>
  <si>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</si>
  <si>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</si>
  <si>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</si>
  <si>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</si>
  <si>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</si>
  <si>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</si>
  <si>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</si>
  <si>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</si>
  <si>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</si>
  <si>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</si>
  <si>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</si>
  <si>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</si>
  <si>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</si>
  <si>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</si>
  <si>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</si>
  <si>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</si>
  <si>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</si>
  <si>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</si>
  <si>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</si>
  <si>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</si>
  <si>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</si>
  <si>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</si>
  <si>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</si>
  <si>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</si>
  <si>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</si>
  <si>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</si>
  <si>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</si>
  <si>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</si>
  <si>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</si>
  <si>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</si>
  <si>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</si>
  <si>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</si>
  <si>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</si>
  <si>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</si>
  <si>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</si>
  <si>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</si>
  <si>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</si>
  <si>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</si>
  <si>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</si>
  <si>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</si>
  <si>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</si>
  <si>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</si>
  <si>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</si>
  <si>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</si>
  <si>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</si>
  <si>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</si>
  <si>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</si>
  <si>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</si>
  <si>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</si>
  <si>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</si>
  <si>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</si>
  <si>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</si>
  <si>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</si>
  <si>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</si>
  <si>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</si>
  <si>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</si>
  <si>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</si>
  <si>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</si>
  <si>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</si>
  <si>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</si>
  <si>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</si>
  <si>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</si>
  <si>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</si>
  <si>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</si>
  <si>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</si>
  <si>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</si>
  <si>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</si>
  <si>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</si>
  <si>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</si>
  <si>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</si>
  <si>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</si>
  <si>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</si>
  <si>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</si>
  <si>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</si>
  <si>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</si>
  <si>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</si>
  <si>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</si>
  <si>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</si>
  <si>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</si>
  <si>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</si>
  <si>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</si>
  <si>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</si>
  <si>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</si>
  <si>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</si>
  <si>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</si>
  <si>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</si>
  <si>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</si>
  <si>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</si>
  <si>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</si>
  <si>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</si>
  <si>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</si>
  <si>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</si>
  <si>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</si>
  <si>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</si>
  <si>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</si>
  <si>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</si>
  <si>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</si>
  <si>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</si>
  <si>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</si>
  <si>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</si>
  <si>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</si>
  <si>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</si>
  <si>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</si>
  <si>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</si>
  <si>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</si>
  <si>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</si>
  <si>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</si>
  <si>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</si>
  <si>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</si>
  <si>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</si>
  <si>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</si>
  <si>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</si>
  <si>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</si>
  <si>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</si>
  <si>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</si>
  <si>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</si>
  <si>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</si>
  <si>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</si>
  <si>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</si>
  <si>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</si>
  <si>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</si>
  <si>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</si>
  <si>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</si>
  <si>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</si>
  <si>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</si>
  <si>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</si>
  <si>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</si>
  <si>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</si>
  <si>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</si>
  <si>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</si>
  <si>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</si>
  <si>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</si>
  <si>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</si>
  <si>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</si>
  <si>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</si>
  <si>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</si>
  <si>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</si>
  <si>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</si>
  <si>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</si>
  <si>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</si>
  <si>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</si>
  <si>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</si>
  <si>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</si>
  <si>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</si>
  <si>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</si>
  <si>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</si>
  <si>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</si>
  <si>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</si>
  <si>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</si>
  <si>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</si>
  <si>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</si>
  <si>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</si>
  <si>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</si>
  <si>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</si>
  <si>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</si>
  <si>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</si>
  <si>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</si>
  <si>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</si>
  <si>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</si>
  <si>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</si>
  <si>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</si>
  <si>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</si>
  <si>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</si>
  <si>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</si>
  <si>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</si>
  <si>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</si>
  <si>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</si>
  <si>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</si>
  <si>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</si>
  <si>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</si>
  <si>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</si>
  <si>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</si>
  <si>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</si>
  <si>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</si>
  <si>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</si>
  <si>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</si>
  <si>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</si>
  <si>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</si>
  <si>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</si>
  <si>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</si>
  <si>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</si>
  <si>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</si>
  <si>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</si>
  <si>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</si>
  <si>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</si>
  <si>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</si>
  <si>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</si>
  <si>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</si>
  <si>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</si>
  <si>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</si>
  <si>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</si>
  <si>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</si>
  <si>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</si>
  <si>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</si>
  <si>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</si>
  <si>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</si>
  <si>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</si>
  <si>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</si>
  <si>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</si>
  <si>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</si>
  <si>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</si>
  <si>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</si>
  <si>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</si>
  <si>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</si>
  <si>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</si>
  <si>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</si>
  <si>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</si>
  <si>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</si>
  <si>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</si>
  <si>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</si>
  <si>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</si>
  <si>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</si>
  <si>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</si>
  <si>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</si>
  <si>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</si>
  <si>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</si>
  <si>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</si>
  <si>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</si>
  <si>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</si>
  <si>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</si>
  <si>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</si>
  <si>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</si>
  <si>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</si>
  <si>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</si>
  <si>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</si>
  <si>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</si>
  <si>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</si>
  <si>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</si>
  <si>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</si>
  <si>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</si>
  <si>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</si>
  <si>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</si>
  <si>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</si>
  <si>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</si>
  <si>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</si>
  <si>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</si>
  <si>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</si>
  <si>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</si>
  <si>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</si>
  <si>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</si>
  <si>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</si>
  <si>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</si>
  <si>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</si>
  <si>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</si>
  <si>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</si>
  <si>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</si>
  <si>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</si>
  <si>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</si>
  <si>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</si>
  <si>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</si>
  <si>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</si>
  <si>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</si>
  <si>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</si>
  <si>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</si>
  <si>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</si>
  <si>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</si>
  <si>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</si>
  <si>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</si>
  <si>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</si>
  <si>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</si>
  <si>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</si>
  <si>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</si>
  <si>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</si>
  <si>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</si>
  <si>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</si>
  <si>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</si>
  <si>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</si>
  <si>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</si>
  <si>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</si>
  <si>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</si>
  <si>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</si>
  <si>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</si>
  <si>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</si>
  <si>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</si>
  <si>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</si>
  <si>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</si>
  <si>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</si>
  <si>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</si>
  <si>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</si>
  <si>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</si>
  <si>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</si>
  <si>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</si>
  <si>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</si>
  <si>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</si>
  <si>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</si>
  <si>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</si>
  <si>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</si>
  <si>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</si>
  <si>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</si>
  <si>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</si>
  <si>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</si>
  <si>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</si>
  <si>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</si>
  <si>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</si>
  <si>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</si>
  <si>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</si>
  <si>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</si>
  <si>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</si>
  <si>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</si>
  <si>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</si>
  <si>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</si>
  <si>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</si>
  <si>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</si>
  <si>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</si>
  <si>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</si>
  <si>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</si>
  <si>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</si>
  <si>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</si>
  <si>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</si>
  <si>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</si>
  <si>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</si>
  <si>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</si>
  <si>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</si>
  <si>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</si>
  <si>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</si>
  <si>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</si>
  <si>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</si>
  <si>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</si>
  <si>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</si>
  <si>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</si>
  <si>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</si>
  <si>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</si>
  <si>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</si>
  <si>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</si>
  <si>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</si>
  <si>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</si>
  <si>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</si>
  <si>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</si>
  <si>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</si>
  <si>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</si>
  <si>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</si>
  <si>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</si>
  <si>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</si>
  <si>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</si>
  <si>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</si>
  <si>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</si>
  <si>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</si>
  <si>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</si>
  <si>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</si>
  <si>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</si>
  <si>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</si>
  <si>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</si>
  <si>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</si>
  <si>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</si>
  <si>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</si>
  <si>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</si>
  <si>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</si>
  <si>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</si>
  <si>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</si>
  <si>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</si>
  <si>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</si>
  <si>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</si>
  <si>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</si>
  <si>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</si>
  <si>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</si>
  <si>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</si>
  <si>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</si>
  <si>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</si>
  <si>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</si>
  <si>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</si>
  <si>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</si>
  <si>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</si>
  <si>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</si>
  <si>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</si>
  <si>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</si>
  <si>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</si>
  <si>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</si>
  <si>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</si>
  <si>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</si>
  <si>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</si>
  <si>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</si>
  <si>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</si>
  <si>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</si>
  <si>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</si>
  <si>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</si>
  <si>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</si>
  <si>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</si>
  <si>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</si>
  <si>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</si>
  <si>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</si>
  <si>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</si>
  <si>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</si>
  <si>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</si>
  <si>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</si>
  <si>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</si>
  <si>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</si>
  <si>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</si>
  <si>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</si>
  <si>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</si>
  <si>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</si>
  <si>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</si>
  <si>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</si>
  <si>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</si>
  <si>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</si>
  <si>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</si>
  <si>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</si>
  <si>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</si>
  <si>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</si>
  <si>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</si>
  <si>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</si>
  <si>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</si>
  <si>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</si>
  <si>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</si>
  <si>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</si>
  <si>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</si>
  <si>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</si>
  <si>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</si>
  <si>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</si>
  <si>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</si>
  <si>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</si>
  <si>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</si>
  <si>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</si>
  <si>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</si>
  <si>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</si>
  <si>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</si>
  <si>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</si>
  <si>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</si>
  <si>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</si>
  <si>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</si>
  <si>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</si>
  <si>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</si>
  <si>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</si>
  <si>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</si>
  <si>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</si>
  <si>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</si>
  <si>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</si>
  <si>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</si>
  <si>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</si>
  <si>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</si>
  <si>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</si>
  <si>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</si>
  <si>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</si>
  <si>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</si>
  <si>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</si>
  <si>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</si>
  <si>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</si>
  <si>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</si>
  <si>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</si>
  <si>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</si>
  <si>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</si>
  <si>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</si>
  <si>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</si>
  <si>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</si>
  <si>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</si>
  <si>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</si>
  <si>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</si>
  <si>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</si>
  <si>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</si>
  <si>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</si>
  <si>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</si>
  <si>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</si>
  <si>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</si>
  <si>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</si>
  <si>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</si>
  <si>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</si>
  <si>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</si>
  <si>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</si>
  <si>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</si>
  <si>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</si>
  <si>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</si>
  <si>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</si>
  <si>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</si>
  <si>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</si>
  <si>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</si>
  <si>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</si>
  <si>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</si>
  <si>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</si>
  <si>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</si>
  <si>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</si>
  <si>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</si>
  <si>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</si>
  <si>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</si>
  <si>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</si>
  <si>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</si>
  <si>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</si>
  <si>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</si>
  <si>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</si>
  <si>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</si>
  <si>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</si>
  <si>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</si>
  <si>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</si>
  <si>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</si>
  <si>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</si>
  <si>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</si>
  <si>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</si>
  <si>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</si>
  <si>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</si>
  <si>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</si>
  <si>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</si>
  <si>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</si>
  <si>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</si>
  <si>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</si>
  <si>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</si>
  <si>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</si>
  <si>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</si>
  <si>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</si>
  <si>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</si>
  <si>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</si>
  <si>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</si>
  <si>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</si>
  <si>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</si>
  <si>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</si>
  <si>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</si>
  <si>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</si>
  <si>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</si>
  <si>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</si>
  <si>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</si>
  <si>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</si>
  <si>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</si>
  <si>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</si>
  <si>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</si>
  <si>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</si>
  <si>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</si>
  <si>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</si>
  <si>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</si>
  <si>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</si>
  <si>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</si>
  <si>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</si>
  <si>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</si>
  <si>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</si>
  <si>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</si>
  <si>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</si>
  <si>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</si>
  <si>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</si>
  <si>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</si>
  <si>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</si>
  <si>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</si>
  <si>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</si>
  <si>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</si>
  <si>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</si>
  <si>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</si>
  <si>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</si>
  <si>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</si>
  <si>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</si>
  <si>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</si>
  <si>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</si>
  <si>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</si>
  <si>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</si>
  <si>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</si>
  <si>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</si>
  <si>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</si>
  <si>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</si>
  <si>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</si>
  <si>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</si>
  <si>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</si>
  <si>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</si>
  <si>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</si>
  <si>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</si>
  <si>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</si>
  <si>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</si>
  <si>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</si>
  <si>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</si>
  <si>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</si>
  <si>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</si>
  <si>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</si>
  <si>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</si>
  <si>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</si>
  <si>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</si>
  <si>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</si>
  <si>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</si>
  <si>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</si>
  <si>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</si>
  <si>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</si>
  <si>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</si>
  <si>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</si>
  <si>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</si>
  <si>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</si>
  <si>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</si>
  <si>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</si>
  <si>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</si>
  <si>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</si>
  <si>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</si>
  <si>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</si>
  <si>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</si>
  <si>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</si>
  <si>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</si>
  <si>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</si>
  <si>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</si>
  <si>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</si>
  <si>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</si>
  <si>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</si>
  <si>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</si>
  <si>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</si>
  <si>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</si>
  <si>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</si>
  <si>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</si>
  <si>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</si>
  <si>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</si>
  <si>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</si>
  <si>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</si>
  <si>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</si>
  <si>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</si>
  <si>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</si>
  <si>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</si>
  <si>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</si>
  <si>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</si>
  <si>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</si>
  <si>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</si>
  <si>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</si>
  <si>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</si>
  <si>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</si>
  <si>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</si>
  <si>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</si>
  <si>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</si>
  <si>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</si>
  <si>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</si>
  <si>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</si>
  <si>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</si>
  <si>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</si>
  <si>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</si>
  <si>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</si>
  <si>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</si>
  <si>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</si>
  <si>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</si>
  <si>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</si>
  <si>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</si>
  <si>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</si>
  <si>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</si>
  <si>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</si>
  <si>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</si>
  <si>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</si>
  <si>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</si>
  <si>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</si>
  <si>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</si>
  <si>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</si>
  <si>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</si>
  <si>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</si>
  <si>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</si>
  <si>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</si>
  <si>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</si>
  <si>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</si>
  <si>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</si>
  <si>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</si>
  <si>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</si>
  <si>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</si>
  <si>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</si>
  <si>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</si>
  <si>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</si>
  <si>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</si>
  <si>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</si>
  <si>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</si>
  <si>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</si>
  <si>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</si>
  <si>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</si>
  <si>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</si>
  <si>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</si>
  <si>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</si>
  <si>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</si>
  <si>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</si>
  <si>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</si>
  <si>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</si>
  <si>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</si>
  <si>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</si>
  <si>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</si>
  <si>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</si>
  <si>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</si>
  <si>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</si>
  <si>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</si>
  <si>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</si>
  <si>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</si>
  <si>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</si>
  <si>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</si>
  <si>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</si>
  <si>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</si>
  <si>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</si>
  <si>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</si>
  <si>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</si>
  <si>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</si>
  <si>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</si>
  <si>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</si>
  <si>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</si>
  <si>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</si>
  <si>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</si>
  <si>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</si>
  <si>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</si>
  <si>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</si>
  <si>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</si>
  <si>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</si>
  <si>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</si>
  <si>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</si>
  <si>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</si>
  <si>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</si>
  <si>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</si>
  <si>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</si>
  <si>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</si>
  <si>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</si>
  <si>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</si>
  <si>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</si>
  <si>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</si>
  <si>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</si>
  <si>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</si>
  <si>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</si>
  <si>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</si>
  <si>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</si>
  <si>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</si>
  <si>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</si>
  <si>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</si>
  <si>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</si>
  <si>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</si>
  <si>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</si>
  <si>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</si>
  <si>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</si>
  <si>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</si>
  <si>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</si>
  <si>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</si>
  <si>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</si>
  <si>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</si>
  <si>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</si>
  <si>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</si>
  <si>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</si>
  <si>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</si>
  <si>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</si>
  <si>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</si>
  <si>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</si>
  <si>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</si>
  <si>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</si>
  <si>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</si>
  <si>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</si>
  <si>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</si>
  <si>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</si>
  <si>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</si>
  <si>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</si>
  <si>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</si>
  <si>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</si>
  <si>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</si>
  <si>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</si>
  <si>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</si>
  <si>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</si>
  <si>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</si>
  <si>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</si>
  <si>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</si>
  <si>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</si>
  <si>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</si>
  <si>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</si>
  <si>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</si>
  <si>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</si>
  <si>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</si>
  <si>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</si>
  <si>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</si>
  <si>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</si>
  <si>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</si>
  <si>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</si>
  <si>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</si>
  <si>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</si>
  <si>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</si>
  <si>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</si>
  <si>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</si>
  <si>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</si>
  <si>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</si>
  <si>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</si>
  <si>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</si>
  <si>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</si>
  <si>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</si>
  <si>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</si>
  <si>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</si>
  <si>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</si>
  <si>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</si>
  <si>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</si>
  <si>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</si>
  <si>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</si>
  <si>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</si>
  <si>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</si>
  <si>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</si>
  <si>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</si>
  <si>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</si>
  <si>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</si>
  <si>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</si>
  <si>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</si>
  <si>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</si>
  <si>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</si>
  <si>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</si>
  <si>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</si>
  <si>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</si>
  <si>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</si>
  <si>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</si>
  <si>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</si>
  <si>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</si>
  <si>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</si>
  <si>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</si>
  <si>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</si>
  <si>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</si>
  <si>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</si>
  <si>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</si>
  <si>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</si>
  <si>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</si>
  <si>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</si>
  <si>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</si>
  <si>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</si>
  <si>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</si>
  <si>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</si>
  <si>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</si>
  <si>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</si>
  <si>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</si>
  <si>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</si>
  <si>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</si>
  <si>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</si>
  <si>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</si>
  <si>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</si>
  <si>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</si>
  <si>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</si>
  <si>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</si>
  <si>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</si>
  <si>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</si>
  <si>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</si>
  <si>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</si>
  <si>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</si>
  <si>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</si>
  <si>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</si>
  <si>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</si>
  <si>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</si>
  <si>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</si>
  <si>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</si>
  <si>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</si>
  <si>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</si>
  <si>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</si>
  <si>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</si>
  <si>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</si>
  <si>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</si>
  <si>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</si>
  <si>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</si>
  <si>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</si>
  <si>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</si>
  <si>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</si>
  <si>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</si>
  <si>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</si>
  <si>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</si>
  <si>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</si>
  <si>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</si>
  <si>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</si>
  <si>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</si>
  <si>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</si>
  <si>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</si>
  <si>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</si>
  <si>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</si>
  <si>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</si>
  <si>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</si>
  <si>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</si>
  <si>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</si>
  <si>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</si>
  <si>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</si>
  <si>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</si>
  <si>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</si>
  <si>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</si>
  <si>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</si>
  <si>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</si>
  <si>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</si>
  <si>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</si>
  <si>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</si>
  <si>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</si>
  <si>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</si>
  <si>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</si>
  <si>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</si>
  <si>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</si>
  <si>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</si>
  <si>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</si>
  <si>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</si>
  <si>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</si>
  <si>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</si>
  <si>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</si>
  <si>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</si>
  <si>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</si>
  <si>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</si>
  <si>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</si>
  <si>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</si>
  <si>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</si>
  <si>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</si>
  <si>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</si>
  <si>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</si>
  <si>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</si>
  <si>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</si>
  <si>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</si>
  <si>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</si>
  <si>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</si>
  <si>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</si>
  <si>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</si>
  <si>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</si>
  <si>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</si>
  <si>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</si>
  <si>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</si>
  <si>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</si>
  <si>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</si>
  <si>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</si>
  <si>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</si>
  <si>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</si>
  <si>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</si>
  <si>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</si>
  <si>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</si>
  <si>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</si>
  <si>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</si>
  <si>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</si>
  <si>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</si>
  <si>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</si>
  <si>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</si>
  <si>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</si>
  <si>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</si>
  <si>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</si>
  <si>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</si>
  <si>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</si>
  <si>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</si>
  <si>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</si>
  <si>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</si>
  <si>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</si>
  <si>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</si>
  <si>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</si>
  <si>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</si>
  <si>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</si>
  <si>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</si>
  <si>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</si>
  <si>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</si>
  <si>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</si>
  <si>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</si>
  <si>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</si>
  <si>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</si>
  <si>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</si>
  <si>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</si>
  <si>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</si>
  <si>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</si>
  <si>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</si>
  <si>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</si>
  <si>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</si>
  <si>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</si>
  <si>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</si>
  <si>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</si>
  <si>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</si>
  <si>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</si>
  <si>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</si>
  <si>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</si>
  <si>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</si>
  <si>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</si>
  <si>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</si>
  <si>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</si>
  <si>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</si>
  <si>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</si>
  <si>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</si>
  <si>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</si>
  <si>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</si>
  <si>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</si>
  <si>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</si>
  <si>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</si>
  <si>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</si>
  <si>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</si>
  <si>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</si>
  <si>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</si>
  <si>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</si>
  <si>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</si>
  <si>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</si>
  <si>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</si>
  <si>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</si>
  <si>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</si>
  <si>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</si>
  <si>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</si>
  <si>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</si>
  <si>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</si>
  <si>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</si>
  <si>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</si>
  <si>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</si>
  <si>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</si>
  <si>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</si>
  <si>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</si>
  <si>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</si>
  <si>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</si>
  <si>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</si>
  <si>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</si>
  <si>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</si>
  <si>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</si>
  <si>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</si>
  <si>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</si>
  <si>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</si>
  <si>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</si>
  <si>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</si>
  <si>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</si>
  <si>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</si>
  <si>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</si>
  <si>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</si>
  <si>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</si>
  <si>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</si>
  <si>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</si>
  <si>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</si>
  <si>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</si>
  <si>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</si>
  <si>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</si>
  <si>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</si>
  <si>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</si>
  <si>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</si>
  <si>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</si>
  <si>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</si>
  <si>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</si>
  <si>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</si>
  <si>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</si>
  <si>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</si>
  <si>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</si>
  <si>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</si>
  <si>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</si>
  <si>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</si>
  <si>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</si>
  <si>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</si>
  <si>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</si>
  <si>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</si>
  <si>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</si>
  <si>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</si>
  <si>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</si>
  <si>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</si>
  <si>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</si>
  <si>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</si>
  <si>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</si>
  <si>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</si>
  <si>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</si>
  <si>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</si>
  <si>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</si>
  <si>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</si>
  <si>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</si>
  <si>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</si>
  <si>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</si>
  <si>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</si>
  <si>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</si>
  <si>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</si>
  <si>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</si>
  <si>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</si>
  <si>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</si>
  <si>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</si>
  <si>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</si>
  <si>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</si>
  <si>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</si>
  <si>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</si>
  <si>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</si>
  <si>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</si>
  <si>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</si>
  <si>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</si>
  <si>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</si>
  <si>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</si>
  <si>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</si>
  <si>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</si>
  <si>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</si>
  <si>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</si>
  <si>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</si>
  <si>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</si>
  <si>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</si>
  <si>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</si>
  <si>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</si>
  <si>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</si>
  <si>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</si>
  <si>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</si>
  <si>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</si>
  <si>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</si>
  <si>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</si>
  <si>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</si>
  <si>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</si>
  <si>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</si>
  <si>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</si>
  <si>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</si>
  <si>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</si>
  <si>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</si>
  <si>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</si>
  <si>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</si>
  <si>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</si>
  <si>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</si>
  <si>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</si>
  <si>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</si>
  <si>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</si>
  <si>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</si>
  <si>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</si>
  <si>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</si>
  <si>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</si>
  <si>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</si>
  <si>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</si>
  <si>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</si>
  <si>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</si>
  <si>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</si>
  <si>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</si>
  <si>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</si>
  <si>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</si>
  <si>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</si>
  <si>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</si>
  <si>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</si>
  <si>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</si>
  <si>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</si>
  <si>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</si>
  <si>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</si>
  <si>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</si>
  <si>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</si>
  <si>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</si>
  <si>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</si>
  <si>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</si>
  <si>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</si>
  <si>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</si>
  <si>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</si>
  <si>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</si>
  <si>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</si>
  <si>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</si>
  <si>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</si>
  <si>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</si>
  <si>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</si>
  <si>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</si>
  <si>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</si>
  <si>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</si>
  <si>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</si>
  <si>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</si>
  <si>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</si>
  <si>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</si>
  <si>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</si>
  <si>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</si>
  <si>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</si>
  <si>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</si>
  <si>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</si>
  <si>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</si>
  <si>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</si>
  <si>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</si>
  <si>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</si>
  <si>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</si>
  <si>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</si>
  <si>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</si>
  <si>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</si>
  <si>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</si>
  <si>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</si>
  <si>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</si>
  <si>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</si>
  <si>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</si>
  <si>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</si>
  <si>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</si>
  <si>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</si>
  <si>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</si>
  <si>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</si>
  <si>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</si>
  <si>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</si>
  <si>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</si>
  <si>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</si>
  <si>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</si>
  <si>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</si>
  <si>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</si>
  <si>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</si>
  <si>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</si>
  <si>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</si>
  <si>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</si>
  <si>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</si>
  <si>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</si>
  <si>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</si>
  <si>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</si>
  <si>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</si>
  <si>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</si>
  <si>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</si>
  <si>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</si>
  <si>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</si>
  <si>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</si>
  <si>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</si>
  <si>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</si>
  <si>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</si>
  <si>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</si>
  <si>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</si>
  <si>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</si>
  <si>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</si>
  <si>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</si>
  <si>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</si>
  <si>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</si>
  <si>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</si>
  <si>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</si>
  <si>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</si>
  <si>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</si>
  <si>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</si>
  <si>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</si>
  <si>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</si>
  <si>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</si>
  <si>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</si>
  <si>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</si>
  <si>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</si>
  <si>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</si>
  <si>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</si>
  <si>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</si>
  <si>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</si>
  <si>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</si>
  <si>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</si>
  <si>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</si>
  <si>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</si>
  <si>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</si>
  <si>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</si>
  <si>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</si>
  <si>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</si>
  <si>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</si>
  <si>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</si>
  <si>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</si>
  <si>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</si>
  <si>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</si>
  <si>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</si>
  <si>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</si>
  <si>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</si>
  <si>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</si>
  <si>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</si>
  <si>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</si>
  <si>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</si>
  <si>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</si>
  <si>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</si>
  <si>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</si>
  <si>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</si>
  <si>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</si>
  <si>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</si>
  <si>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</si>
  <si>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</si>
  <si>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</si>
  <si>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</si>
  <si>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</si>
  <si>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</si>
  <si>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</si>
  <si>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</si>
  <si>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</si>
  <si>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</si>
  <si>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</si>
  <si>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</si>
  <si>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</si>
  <si>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</si>
  <si>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</si>
  <si>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</si>
  <si>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</si>
  <si>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</si>
  <si>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</si>
  <si>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</si>
  <si>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</si>
  <si>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</si>
  <si>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</si>
  <si>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</si>
  <si>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</si>
  <si>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</si>
  <si>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</si>
  <si>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</si>
  <si>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</si>
  <si>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</si>
  <si>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</si>
  <si>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</si>
  <si>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</si>
  <si>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</si>
  <si>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</si>
  <si>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</si>
  <si>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</si>
  <si>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</si>
  <si>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</si>
  <si>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</si>
  <si>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</si>
  <si>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</si>
  <si>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</si>
  <si>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</si>
  <si>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</si>
  <si>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</si>
  <si>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</si>
  <si>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</si>
  <si>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</si>
  <si>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</si>
  <si>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</si>
  <si>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</si>
  <si>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</si>
  <si>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</si>
  <si>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</si>
  <si>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</si>
  <si>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</si>
  <si>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</si>
  <si>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</si>
  <si>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</si>
  <si>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</si>
  <si>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</si>
  <si>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</si>
  <si>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</si>
  <si>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</si>
  <si>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</si>
  <si>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</si>
  <si>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</si>
  <si>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</si>
  <si>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</si>
  <si>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</si>
  <si>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</si>
  <si>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</si>
  <si>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</si>
  <si>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</si>
  <si>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</si>
  <si>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</si>
  <si>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</si>
  <si>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</si>
  <si>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</si>
  <si>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</si>
  <si>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</si>
  <si>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</si>
  <si>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</si>
  <si>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</si>
  <si>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</si>
  <si>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</si>
  <si>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</si>
  <si>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</si>
  <si>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</si>
  <si>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</si>
  <si>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</si>
  <si>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</si>
  <si>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</si>
  <si>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</si>
  <si>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</si>
  <si>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</si>
  <si>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</si>
  <si>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</si>
  <si>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</si>
  <si>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</si>
  <si>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</si>
  <si>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</si>
  <si>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</si>
  <si>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</si>
  <si>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</si>
  <si>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</si>
  <si>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</si>
  <si>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</si>
  <si>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</si>
  <si>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</si>
  <si>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</si>
  <si>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</si>
  <si>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</si>
  <si>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</si>
  <si>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</si>
  <si>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</si>
  <si>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</si>
  <si>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</si>
  <si>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</si>
  <si>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</si>
  <si>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</si>
  <si>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</si>
  <si>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</si>
  <si>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</si>
  <si>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</si>
  <si>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</si>
  <si>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</si>
  <si>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</si>
  <si>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</si>
  <si>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</si>
  <si>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</si>
  <si>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</si>
  <si>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</si>
  <si>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</si>
  <si>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</si>
  <si>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</si>
  <si>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</si>
  <si>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</si>
  <si>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</si>
  <si>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</si>
  <si>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</si>
  <si>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</si>
  <si>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</si>
  <si>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</si>
  <si>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</si>
  <si>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</si>
  <si>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</si>
  <si>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</si>
  <si>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</si>
  <si>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</si>
  <si>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</si>
  <si>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</si>
  <si>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</si>
  <si>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</si>
  <si>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</si>
  <si>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</si>
  <si>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</si>
  <si>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</si>
  <si>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</si>
  <si>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</si>
  <si>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</si>
  <si>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</si>
  <si>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</si>
  <si>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</si>
  <si>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</si>
  <si>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</si>
  <si>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</si>
  <si>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</si>
  <si>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</si>
  <si>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</si>
  <si>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</si>
  <si>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</si>
  <si>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</si>
  <si>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</si>
  <si>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</si>
  <si>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</si>
  <si>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</si>
  <si>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</si>
  <si>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</si>
  <si>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</si>
  <si>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</si>
  <si>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</si>
  <si>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</si>
  <si>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</si>
  <si>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</si>
  <si>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</si>
  <si>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</si>
  <si>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</si>
  <si>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</si>
  <si>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</si>
  <si>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</si>
  <si>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</si>
  <si>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</si>
  <si>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</si>
  <si>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</si>
  <si>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</si>
  <si>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</si>
  <si>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</si>
  <si>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</si>
  <si>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</si>
  <si>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</si>
  <si>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</si>
  <si>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</si>
  <si>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</si>
  <si>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</si>
  <si>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</si>
  <si>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</si>
  <si>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</si>
  <si>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</si>
  <si>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</si>
  <si>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</si>
  <si>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</si>
  <si>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</si>
  <si>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</si>
  <si>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</si>
  <si>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</si>
  <si>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</si>
  <si>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</si>
  <si>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</si>
  <si>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</si>
  <si>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</si>
  <si>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</si>
  <si>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</si>
  <si>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</si>
  <si>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</si>
  <si>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</si>
  <si>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</si>
  <si>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</si>
  <si>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</si>
  <si>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</si>
  <si>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</si>
  <si>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</si>
  <si>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</si>
  <si>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</si>
  <si>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</si>
  <si>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</si>
  <si>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</si>
  <si>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</si>
  <si>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</si>
  <si>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</si>
  <si>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</si>
  <si>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</si>
  <si>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</si>
  <si>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</si>
  <si>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</si>
  <si>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</si>
  <si>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</si>
  <si>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</si>
  <si>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</si>
  <si>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</si>
  <si>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</si>
  <si>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</si>
  <si>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</si>
  <si>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</si>
  <si>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</si>
  <si>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</si>
  <si>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</si>
  <si>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</si>
  <si>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</si>
  <si>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</si>
  <si>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</si>
  <si>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</si>
  <si>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</si>
  <si>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</si>
  <si>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</si>
  <si>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</si>
  <si>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</si>
  <si>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</si>
  <si>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</si>
  <si>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</si>
  <si>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</si>
  <si>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</si>
  <si>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</si>
  <si>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</si>
  <si>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</si>
  <si>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</si>
  <si>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</si>
  <si>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</si>
  <si>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</si>
  <si>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</si>
  <si>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</si>
  <si>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</si>
  <si>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</si>
  <si>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</si>
  <si>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</si>
  <si>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</si>
  <si>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</si>
  <si>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</si>
  <si>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</si>
  <si>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</si>
  <si>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</si>
  <si>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</si>
  <si>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</si>
  <si>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</si>
  <si>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</si>
  <si>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</si>
  <si>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</si>
  <si>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</si>
  <si>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</si>
  <si>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</si>
  <si>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</si>
  <si>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</si>
  <si>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</si>
  <si>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</si>
  <si>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</si>
  <si>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</si>
  <si>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</si>
  <si>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</si>
  <si>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</si>
  <si>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</si>
  <si>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</si>
  <si>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</si>
  <si>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</si>
  <si>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</si>
  <si>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</si>
  <si>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</si>
  <si>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</si>
  <si>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</si>
  <si>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</si>
  <si>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</si>
  <si>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</si>
  <si>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</si>
  <si>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</si>
  <si>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</si>
  <si>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</si>
  <si>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</si>
  <si>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</si>
  <si>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</si>
  <si>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</si>
  <si>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</si>
  <si>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</si>
  <si>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</si>
  <si>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</si>
  <si>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</si>
  <si>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</si>
  <si>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</si>
  <si>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</si>
  <si>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</si>
  <si>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</si>
  <si>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</si>
  <si>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</si>
  <si>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</si>
  <si>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</si>
  <si>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</si>
  <si>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</si>
  <si>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</si>
  <si>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</si>
  <si>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</si>
  <si>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</si>
  <si>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</si>
  <si>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</si>
  <si>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</si>
  <si>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</si>
  <si>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</si>
  <si>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</si>
  <si>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</si>
  <si>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</si>
  <si>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</si>
  <si>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</si>
  <si>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</si>
  <si>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</si>
  <si>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</si>
  <si>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</si>
  <si>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</si>
  <si>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</si>
  <si>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</si>
  <si>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</si>
  <si>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</si>
  <si>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</si>
  <si>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</si>
  <si>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</si>
  <si>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</si>
  <si>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</si>
  <si>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</si>
  <si>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</si>
  <si>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</si>
  <si>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</si>
  <si>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</si>
  <si>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</si>
  <si>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</si>
  <si>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</si>
  <si>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</si>
  <si>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</si>
  <si>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</si>
  <si>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</si>
  <si>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</si>
  <si>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</si>
  <si>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</si>
  <si>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</si>
  <si>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</si>
  <si>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</si>
  <si>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</si>
  <si>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</si>
  <si>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</si>
  <si>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</si>
  <si>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</si>
  <si>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</si>
  <si>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</si>
  <si>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</si>
  <si>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</si>
  <si>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</si>
  <si>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</si>
  <si>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</si>
  <si>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</si>
  <si>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</si>
  <si>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</si>
  <si>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</si>
  <si>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</si>
  <si>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</si>
  <si>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</si>
  <si>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</si>
  <si>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</si>
  <si>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</si>
  <si>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</si>
  <si>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</si>
  <si>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</si>
  <si>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</si>
  <si>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</si>
  <si>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</si>
  <si>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</si>
  <si>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</si>
  <si>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</si>
  <si>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</si>
  <si>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</si>
  <si>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</si>
  <si>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</si>
  <si>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</si>
  <si>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</si>
  <si>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</si>
  <si>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</si>
  <si>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</si>
  <si>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</si>
  <si>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</si>
  <si>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</si>
  <si>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</si>
  <si>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</si>
  <si>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</si>
  <si>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</si>
  <si>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</si>
  <si>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</si>
  <si>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</si>
  <si>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</si>
  <si>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</si>
  <si>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</si>
  <si>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</si>
  <si>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</si>
  <si>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</si>
  <si>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</si>
  <si>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</si>
  <si>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</si>
  <si>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</si>
  <si>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</si>
  <si>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</si>
  <si>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</si>
  <si>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</si>
  <si>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</si>
  <si>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</si>
  <si>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</si>
  <si>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</si>
  <si>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</si>
  <si>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</si>
  <si>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</si>
  <si>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</si>
  <si>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</si>
  <si>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</si>
  <si>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</si>
  <si>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</si>
  <si>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</si>
  <si>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</si>
  <si>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</si>
  <si>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</si>
  <si>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</si>
  <si>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</si>
  <si>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</si>
  <si>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</si>
  <si>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</si>
  <si>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</si>
  <si>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</si>
  <si>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</si>
  <si>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</si>
  <si>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</si>
  <si>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</si>
  <si>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</si>
  <si>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</si>
  <si>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</si>
  <si>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</si>
  <si>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</si>
  <si>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</si>
  <si>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</si>
  <si>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</si>
  <si>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</si>
  <si>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</si>
  <si>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</si>
  <si>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</si>
  <si>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</si>
  <si>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</si>
  <si>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</si>
  <si>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</si>
  <si>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</si>
  <si>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</si>
  <si>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</si>
  <si>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</si>
  <si>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</si>
  <si>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</si>
  <si>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</si>
  <si>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</si>
  <si>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</si>
  <si>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</si>
  <si>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</si>
  <si>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</si>
  <si>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</si>
  <si>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</si>
  <si>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</si>
  <si>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</si>
  <si>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</si>
  <si>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</si>
  <si>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</si>
  <si>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</si>
  <si>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</si>
  <si>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</si>
  <si>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</si>
  <si>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</si>
  <si>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</si>
  <si>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</si>
  <si>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</si>
  <si>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</si>
  <si>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</si>
  <si>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</si>
  <si>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</si>
  <si>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</si>
  <si>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</si>
  <si>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</si>
  <si>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</si>
  <si>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</si>
  <si>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</si>
  <si>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</si>
  <si>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</si>
  <si>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</si>
  <si>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</si>
  <si>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</si>
  <si>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</si>
  <si>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</si>
  <si>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</si>
  <si>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</si>
  <si>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</si>
  <si>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</si>
  <si>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</si>
  <si>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</si>
  <si>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</si>
  <si>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</si>
  <si>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</si>
  <si>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</si>
  <si>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</si>
  <si>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</si>
  <si>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</si>
  <si>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</si>
  <si>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</si>
  <si>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</si>
  <si>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</si>
  <si>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</si>
  <si>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</si>
  <si>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</si>
  <si>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</si>
  <si>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</si>
  <si>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</si>
  <si>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</si>
  <si>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</si>
  <si>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</si>
  <si>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</si>
  <si>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</si>
  <si>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</si>
  <si>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</si>
  <si>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</si>
  <si>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</si>
  <si>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</si>
  <si>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</si>
  <si>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</si>
  <si>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</si>
  <si>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</si>
  <si>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</si>
  <si>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</si>
  <si>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</si>
  <si>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</si>
  <si>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</si>
  <si>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</si>
  <si>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</si>
  <si>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</si>
  <si>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</si>
  <si>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</si>
  <si>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</si>
  <si>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</si>
  <si>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</si>
  <si>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</si>
  <si>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</si>
  <si>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</si>
  <si>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</si>
  <si>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</si>
  <si>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</si>
  <si>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</si>
  <si>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</si>
  <si>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</si>
  <si>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</si>
  <si>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</si>
  <si>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</si>
  <si>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</si>
  <si>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</si>
  <si>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</si>
  <si>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</si>
  <si>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</si>
  <si>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</si>
  <si>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</si>
  <si>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</si>
  <si>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</si>
  <si>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</si>
  <si>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</si>
  <si>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</si>
  <si>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</si>
  <si>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</si>
  <si>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</si>
  <si>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</si>
  <si>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</si>
  <si>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</si>
  <si>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</si>
  <si>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</si>
  <si>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</si>
  <si>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</si>
  <si>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</si>
  <si>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</si>
  <si>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</si>
  <si>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</si>
  <si>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</si>
  <si>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</si>
  <si>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</si>
  <si>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</si>
  <si>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</si>
  <si>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</si>
  <si>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</si>
  <si>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</si>
  <si>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</si>
  <si>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</si>
  <si>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</si>
  <si>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</si>
  <si>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</si>
  <si>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</si>
  <si>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</si>
  <si>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</si>
  <si>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</si>
  <si>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</si>
  <si>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</si>
  <si>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</si>
  <si>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</si>
  <si>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</si>
  <si>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</si>
  <si>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</si>
  <si>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</si>
  <si>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</si>
  <si>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</si>
  <si>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</si>
  <si>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</si>
  <si>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</si>
  <si>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</si>
  <si>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</si>
  <si>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</si>
  <si>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</si>
  <si>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</si>
  <si>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</si>
  <si>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</si>
  <si>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</si>
  <si>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</si>
  <si>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</si>
  <si>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</si>
  <si>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</si>
  <si>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</si>
  <si>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</si>
  <si>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</si>
  <si>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</si>
  <si>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</si>
  <si>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</si>
  <si>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</si>
  <si>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</si>
  <si>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</si>
  <si>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</si>
  <si>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</si>
  <si>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</si>
  <si>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</si>
  <si>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</si>
  <si>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</si>
  <si>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</si>
  <si>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</si>
  <si>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</si>
  <si>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</si>
  <si>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</si>
  <si>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</si>
  <si>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</si>
  <si>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</si>
  <si>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</si>
  <si>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</si>
  <si>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</si>
  <si>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</si>
  <si>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</si>
  <si>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</si>
  <si>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</si>
  <si>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</si>
  <si>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</si>
  <si>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</si>
  <si>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</si>
  <si>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</si>
  <si>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</si>
  <si>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</si>
  <si>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</si>
  <si>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</si>
  <si>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</si>
  <si>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</si>
  <si>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</si>
  <si>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</si>
  <si>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</si>
  <si>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</si>
  <si>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</si>
  <si>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</si>
  <si>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</si>
  <si>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</si>
  <si>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</si>
  <si>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</si>
  <si>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</si>
  <si>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</si>
  <si>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</si>
  <si>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</si>
  <si>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</si>
  <si>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</si>
  <si>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</si>
  <si>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</si>
  <si>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</si>
  <si>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</si>
  <si>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</si>
  <si>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</si>
  <si>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</si>
  <si>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</si>
  <si>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</si>
  <si>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</si>
  <si>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</si>
  <si>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</si>
  <si>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</si>
  <si>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</si>
  <si>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</si>
  <si>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</si>
  <si>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</si>
  <si>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</si>
  <si>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</si>
  <si>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</si>
  <si>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</si>
  <si>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</si>
  <si>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</si>
  <si>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</si>
  <si>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</si>
  <si>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</si>
  <si>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</si>
  <si>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</si>
  <si>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</si>
  <si>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</si>
  <si>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</si>
  <si>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</si>
  <si>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</si>
  <si>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</si>
  <si>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</si>
  <si>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</si>
  <si>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</si>
  <si>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</si>
  <si>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</si>
  <si>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</si>
  <si>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</si>
  <si>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</si>
  <si>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</si>
  <si>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</si>
  <si>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</si>
  <si>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</si>
  <si>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</si>
  <si>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</si>
  <si>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</si>
  <si>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</si>
  <si>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</si>
  <si>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</si>
  <si>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</si>
  <si>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</si>
  <si>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</si>
  <si>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</si>
  <si>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</si>
  <si>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</si>
  <si>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</si>
  <si>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</si>
  <si>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</si>
  <si>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</si>
  <si>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</si>
  <si>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</si>
  <si>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</si>
  <si>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</si>
  <si>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</si>
  <si>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</si>
  <si>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</si>
  <si>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</si>
  <si>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</si>
  <si>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</si>
  <si>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</si>
  <si>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</si>
  <si>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</si>
  <si>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</si>
  <si>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</si>
  <si>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</si>
  <si>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</si>
  <si>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</si>
  <si>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</si>
  <si>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</si>
  <si>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</si>
  <si>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</si>
  <si>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</si>
  <si>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</si>
  <si>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</si>
  <si>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</si>
  <si>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</si>
  <si>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</si>
  <si>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</si>
  <si>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</si>
  <si>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</si>
  <si>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</si>
  <si>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</si>
  <si>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</si>
  <si>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</si>
  <si>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</si>
  <si>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</si>
  <si>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</si>
  <si>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</si>
  <si>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</si>
  <si>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</si>
  <si>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</si>
  <si>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</si>
  <si>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</si>
  <si>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</si>
  <si>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</si>
  <si>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</si>
  <si>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</si>
  <si>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</si>
  <si>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</si>
  <si>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</si>
  <si>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</si>
  <si>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</si>
  <si>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</si>
  <si>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</si>
  <si>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</si>
  <si>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</si>
  <si>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</si>
  <si>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</si>
  <si>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</si>
  <si>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</si>
  <si>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</si>
  <si>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</si>
  <si>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</si>
  <si>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</si>
  <si>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</si>
  <si>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</si>
  <si>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</si>
  <si>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</si>
  <si>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</si>
  <si>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</si>
  <si>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</si>
  <si>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</si>
  <si>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</si>
  <si>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</si>
  <si>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</si>
  <si>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</si>
  <si>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</si>
  <si>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</si>
  <si>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</si>
  <si>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</si>
  <si>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</si>
  <si>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</si>
  <si>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</si>
  <si>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</si>
  <si>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</si>
  <si>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</si>
  <si>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</si>
  <si>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</si>
  <si>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</si>
  <si>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</si>
  <si>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</si>
  <si>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</si>
  <si>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</si>
  <si>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</si>
  <si>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</si>
  <si>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</si>
  <si>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</si>
  <si>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</si>
  <si>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</si>
  <si>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</si>
  <si>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</si>
  <si>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</si>
  <si>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</si>
  <si>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</si>
  <si>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</si>
  <si>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</si>
  <si>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</si>
  <si>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</si>
  <si>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</si>
  <si>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</si>
  <si>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</si>
  <si>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</si>
  <si>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</si>
  <si>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</si>
  <si>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</si>
  <si>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</si>
  <si>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</si>
  <si>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</si>
  <si>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</si>
  <si>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</si>
  <si>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</si>
  <si>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</si>
  <si>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</si>
  <si>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</si>
  <si>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</si>
  <si>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</si>
  <si>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</si>
  <si>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</si>
  <si>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</si>
  <si>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</si>
  <si>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</si>
  <si>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</si>
  <si>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</si>
  <si>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</si>
  <si>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</si>
  <si>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</si>
  <si>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</si>
  <si>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</si>
  <si>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</si>
  <si>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</si>
  <si>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</si>
  <si>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</si>
  <si>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</si>
  <si>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</si>
  <si>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</si>
  <si>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</si>
  <si>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</si>
  <si>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</si>
  <si>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</si>
  <si>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</si>
  <si>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</si>
  <si>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</si>
  <si>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</si>
  <si>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</si>
  <si>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</si>
  <si>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</si>
  <si>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</si>
  <si>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</si>
  <si>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</si>
  <si>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</si>
  <si>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</si>
  <si>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</si>
  <si>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</si>
  <si>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</si>
  <si>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</si>
  <si>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</si>
  <si>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</si>
  <si>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</si>
  <si>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</si>
  <si>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</si>
  <si>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</si>
  <si>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</si>
  <si>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</si>
  <si>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</si>
  <si>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</si>
  <si>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</si>
  <si>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</si>
  <si>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</si>
  <si>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</si>
  <si>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</si>
  <si>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</si>
  <si>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</si>
  <si>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</si>
  <si>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</si>
  <si>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</si>
  <si>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</si>
  <si>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</si>
  <si>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</si>
  <si>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</si>
  <si>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</si>
  <si>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</si>
  <si>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</si>
  <si>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</si>
  <si>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</si>
  <si>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</si>
  <si>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</si>
  <si>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</si>
  <si>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</si>
  <si>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</si>
  <si>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</si>
  <si>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</si>
  <si>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</si>
  <si>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</si>
  <si>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</si>
  <si>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</si>
  <si>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</si>
  <si>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</si>
  <si>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</si>
  <si>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</si>
  <si>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</si>
  <si>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</si>
  <si>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</si>
  <si>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</si>
  <si>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</si>
  <si>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</si>
  <si>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</si>
  <si>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</si>
  <si>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</si>
  <si>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</si>
  <si>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</si>
  <si>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</si>
  <si>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</si>
  <si>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</si>
  <si>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</si>
  <si>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</si>
  <si>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</si>
  <si>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</si>
  <si>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</si>
  <si>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</si>
  <si>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</si>
  <si>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</si>
  <si>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</si>
  <si>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</si>
  <si>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</si>
  <si>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</si>
  <si>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</si>
  <si>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</si>
  <si>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</si>
  <si>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</si>
  <si>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</si>
  <si>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</si>
  <si>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</si>
  <si>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</si>
  <si>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</si>
  <si>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</si>
  <si>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</si>
  <si>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</si>
  <si>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</si>
  <si>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</si>
  <si>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</si>
  <si>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</si>
  <si>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</si>
  <si>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</si>
  <si>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</si>
  <si>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</si>
  <si>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</si>
  <si>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</si>
  <si>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</si>
  <si>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</si>
  <si>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</si>
  <si>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</si>
  <si>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</si>
  <si>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</si>
  <si>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</si>
  <si>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</si>
  <si>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</si>
  <si>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</si>
  <si>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</si>
  <si>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</si>
  <si>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</si>
  <si>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</si>
  <si>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</si>
  <si>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</si>
  <si>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</si>
  <si>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</si>
  <si>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</si>
  <si>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</si>
  <si>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</si>
  <si>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</si>
  <si>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</si>
  <si>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</si>
  <si>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</si>
  <si>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</si>
  <si>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</si>
  <si>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</si>
  <si>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</si>
  <si>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</si>
  <si>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</si>
  <si>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</si>
  <si>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</si>
  <si>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</si>
  <si>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</si>
  <si>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</si>
  <si>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</si>
  <si>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</si>
  <si>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</si>
  <si>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</si>
  <si>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</si>
  <si>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</si>
  <si>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</si>
  <si>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</si>
  <si>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</si>
  <si>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</si>
  <si>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</si>
  <si>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</si>
  <si>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</si>
  <si>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</si>
  <si>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</si>
  <si>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</si>
  <si>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</si>
  <si>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</si>
  <si>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</si>
  <si>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</si>
  <si>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</si>
  <si>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</si>
  <si>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</si>
  <si>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</si>
  <si>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</si>
  <si>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</si>
  <si>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</si>
  <si>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</si>
  <si>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</si>
  <si>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</si>
  <si>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</si>
  <si>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</si>
  <si>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</si>
  <si>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</si>
  <si>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</si>
  <si>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</si>
  <si>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</si>
  <si>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</si>
  <si>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</si>
  <si>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</si>
  <si>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</si>
  <si>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</si>
  <si>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</si>
  <si>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</si>
  <si>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</si>
  <si>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</si>
  <si>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</si>
  <si>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</si>
  <si>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</si>
  <si>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</si>
  <si>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</si>
  <si>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</si>
  <si>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</si>
  <si>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</si>
  <si>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</si>
  <si>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</si>
  <si>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</si>
  <si>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</si>
  <si>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</si>
  <si>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</si>
  <si>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</si>
  <si>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</si>
  <si>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</si>
  <si>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</si>
  <si>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</si>
  <si>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</si>
  <si>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</si>
  <si>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</si>
  <si>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</si>
  <si>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</si>
  <si>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</si>
  <si>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</si>
  <si>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</si>
  <si>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</si>
  <si>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</si>
  <si>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</si>
  <si>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</si>
  <si>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</si>
  <si>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</si>
  <si>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</si>
  <si>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</si>
  <si>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</si>
  <si>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</si>
  <si>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</si>
  <si>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</si>
  <si>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</si>
  <si>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</si>
  <si>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</si>
  <si>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</si>
  <si>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</si>
  <si>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</si>
  <si>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</si>
  <si>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</si>
  <si>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</si>
  <si>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</si>
  <si>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</si>
  <si>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</si>
  <si>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</si>
  <si>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</si>
  <si>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</si>
  <si>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</si>
  <si>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</si>
  <si>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</si>
  <si>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</si>
  <si>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</si>
  <si>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</si>
  <si>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</si>
  <si>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</si>
  <si>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</si>
  <si>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</si>
  <si>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</si>
  <si>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</si>
  <si>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</si>
  <si>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</si>
  <si>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</si>
  <si>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</si>
  <si>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</si>
  <si>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</si>
  <si>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</si>
  <si>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</si>
  <si>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</si>
  <si>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</si>
  <si>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</si>
  <si>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</si>
  <si>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</si>
  <si>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</si>
  <si>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</si>
  <si>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</si>
  <si>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</si>
  <si>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</si>
  <si>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</si>
  <si>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</si>
  <si>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</si>
  <si>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</si>
  <si>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</si>
  <si>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</si>
  <si>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</si>
  <si>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</si>
  <si>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</si>
  <si>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</si>
  <si>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</si>
  <si>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</si>
  <si>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</si>
  <si>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</si>
  <si>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</si>
  <si>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</si>
  <si>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</si>
  <si>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</si>
  <si>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</si>
  <si>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</si>
  <si>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</si>
  <si>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</si>
  <si>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</si>
  <si>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</si>
  <si>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</si>
  <si>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</si>
  <si>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</si>
  <si>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</si>
  <si>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</si>
  <si>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</si>
  <si>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</si>
  <si>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</si>
  <si>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</si>
  <si>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</si>
  <si>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</si>
  <si>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</si>
  <si>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</si>
  <si>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</si>
  <si>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</si>
  <si>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</si>
  <si>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</si>
  <si>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</si>
  <si>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</si>
  <si>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</si>
  <si>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</si>
  <si>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</si>
  <si>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</si>
  <si>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</si>
  <si>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</si>
  <si>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</si>
  <si>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</si>
  <si>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</si>
  <si>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</si>
  <si>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</si>
  <si>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</si>
  <si>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</si>
  <si>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</si>
  <si>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</si>
  <si>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</si>
  <si>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</si>
  <si>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</si>
  <si>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</si>
  <si>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</si>
  <si>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</si>
  <si>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</si>
  <si>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</si>
  <si>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</si>
  <si>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</si>
  <si>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</si>
  <si>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</si>
  <si>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</si>
  <si>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</si>
  <si>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</si>
  <si>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</si>
  <si>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</si>
  <si>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</si>
  <si>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</si>
  <si>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</si>
  <si>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</si>
  <si>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</si>
  <si>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</si>
  <si>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</si>
  <si>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</si>
  <si>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</si>
  <si>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</si>
  <si>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</si>
  <si>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</si>
  <si>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</si>
  <si>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</si>
  <si>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</si>
  <si>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</si>
  <si>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</si>
  <si>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</si>
  <si>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</si>
  <si>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</si>
  <si>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</si>
  <si>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</si>
  <si>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</si>
  <si>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</si>
  <si>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</si>
  <si>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</si>
  <si>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</si>
  <si>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</si>
  <si>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</si>
  <si>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</si>
  <si>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</si>
  <si>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</si>
  <si>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</si>
  <si>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</si>
  <si>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</si>
  <si>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</si>
  <si>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</si>
  <si>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</si>
  <si>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</si>
  <si>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</si>
  <si>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</si>
  <si>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</si>
  <si>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</si>
  <si>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</si>
  <si>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</si>
  <si>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</si>
  <si>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</si>
  <si>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</si>
  <si>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</si>
  <si>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</si>
  <si>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</si>
  <si>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</si>
  <si>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</si>
  <si>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</si>
  <si>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</si>
  <si>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</si>
  <si>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</si>
  <si>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</si>
  <si>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</si>
  <si>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</si>
  <si>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</si>
  <si>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</si>
  <si>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</si>
  <si>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</si>
  <si>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</si>
  <si>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</si>
  <si>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</si>
  <si>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</si>
  <si>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</si>
  <si>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</si>
  <si>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</si>
  <si>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</si>
  <si>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</si>
  <si>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</si>
  <si>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</si>
  <si>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</si>
  <si>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</si>
  <si>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</si>
  <si>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</si>
  <si>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</si>
  <si>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</si>
  <si>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</si>
  <si>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</si>
  <si>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</si>
  <si>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</si>
  <si>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</si>
  <si>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</si>
  <si>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</si>
  <si>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</si>
  <si>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</si>
  <si>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</si>
  <si>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</si>
  <si>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</si>
  <si>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</si>
  <si>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</si>
  <si>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</si>
  <si>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</si>
  <si>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</si>
  <si>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</si>
  <si>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</si>
  <si>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</si>
  <si>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</si>
  <si>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</si>
  <si>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</si>
  <si>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</si>
  <si>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</si>
  <si>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</si>
  <si>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</si>
  <si>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</si>
  <si>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</si>
  <si>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</si>
  <si>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</si>
  <si>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</si>
  <si>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</si>
  <si>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</si>
  <si>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</si>
  <si>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</si>
  <si>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</si>
  <si>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</si>
  <si>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</si>
  <si>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</si>
  <si>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</si>
  <si>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</si>
  <si>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</si>
  <si>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</si>
  <si>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</si>
  <si>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</si>
  <si>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</si>
  <si>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</si>
  <si>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</si>
  <si>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</si>
  <si>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</si>
  <si>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</si>
  <si>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</si>
  <si>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</si>
  <si>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</si>
  <si>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</si>
  <si>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</si>
  <si>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</si>
  <si>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</si>
  <si>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</si>
  <si>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</si>
  <si>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</si>
  <si>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</si>
  <si>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</si>
  <si>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</si>
  <si>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</si>
  <si>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</si>
  <si>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</si>
  <si>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</si>
  <si>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</si>
  <si>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</si>
  <si>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</si>
  <si>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</si>
  <si>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</si>
  <si>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</si>
  <si>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</si>
  <si>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</si>
  <si>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</si>
  <si>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</si>
  <si>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</si>
  <si>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</si>
  <si>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</si>
  <si>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</si>
  <si>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</si>
  <si>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</si>
  <si>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</si>
  <si>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</si>
  <si>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</si>
  <si>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</si>
  <si>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</si>
  <si>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</si>
  <si>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</si>
  <si>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</si>
  <si>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</si>
  <si>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</si>
  <si>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</si>
  <si>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</si>
  <si>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</si>
  <si>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</si>
  <si>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</si>
  <si>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</si>
  <si>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</si>
  <si>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</si>
  <si>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</si>
  <si>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</si>
  <si>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</si>
  <si>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</si>
  <si>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</si>
  <si>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</si>
  <si>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</si>
  <si>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</si>
  <si>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</si>
  <si>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</si>
  <si>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</si>
  <si>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</si>
  <si>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</si>
  <si>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</si>
  <si>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</si>
  <si>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</si>
  <si>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</si>
  <si>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</si>
  <si>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</si>
  <si>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</si>
  <si>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</si>
  <si>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</si>
  <si>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</si>
  <si>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</si>
  <si>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</si>
  <si>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</si>
  <si>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</si>
  <si>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</si>
  <si>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</si>
  <si>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</si>
  <si>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</si>
  <si>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</si>
  <si>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</si>
  <si>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</si>
  <si>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</si>
  <si>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</si>
  <si>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</si>
  <si>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</si>
  <si>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</si>
  <si>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</si>
  <si>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</si>
  <si>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</si>
  <si>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</si>
  <si>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</si>
  <si>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</si>
  <si>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</si>
  <si>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</si>
  <si>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</si>
  <si>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</si>
  <si>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</si>
  <si>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</si>
  <si>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</si>
  <si>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</si>
  <si>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</si>
  <si>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</si>
  <si>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</si>
  <si>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</si>
  <si>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</si>
  <si>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</si>
  <si>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</si>
  <si>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</si>
  <si>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</si>
  <si>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</si>
  <si>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</si>
  <si>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</si>
  <si>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</si>
  <si>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</si>
  <si>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</si>
  <si>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</si>
  <si>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</si>
  <si>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</si>
  <si>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</si>
  <si>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</si>
  <si>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</si>
  <si>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</si>
  <si>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</si>
  <si>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</si>
  <si>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</si>
  <si>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</si>
  <si>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</si>
  <si>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</si>
  <si>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</si>
  <si>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</si>
  <si>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</si>
  <si>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</si>
  <si>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</si>
  <si>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</si>
  <si>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</si>
  <si>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</si>
  <si>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</si>
  <si>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</si>
  <si>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</si>
  <si>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</si>
  <si>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</si>
  <si>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</si>
  <si>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</si>
  <si>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</si>
  <si>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</si>
  <si>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</si>
  <si>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</si>
  <si>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</si>
  <si>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</si>
  <si>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</si>
  <si>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</si>
  <si>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</si>
  <si>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</si>
  <si>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</si>
  <si>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</si>
  <si>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</si>
  <si>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</si>
  <si>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</si>
  <si>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</si>
  <si>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</si>
  <si>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</si>
  <si>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</si>
  <si>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</si>
  <si>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</si>
  <si>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</si>
  <si>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</si>
  <si>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</si>
  <si>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</si>
  <si>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</si>
  <si>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</si>
  <si>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</si>
  <si>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</si>
  <si>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</si>
  <si>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</si>
  <si>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</si>
  <si>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</si>
  <si>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</si>
  <si>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</si>
  <si>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</si>
  <si>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</si>
  <si>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</si>
  <si>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</si>
  <si>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</si>
  <si>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</si>
  <si>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</si>
  <si>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</si>
  <si>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</si>
  <si>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</si>
  <si>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</si>
  <si>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</si>
  <si>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</si>
  <si>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</si>
  <si>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</si>
  <si>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</si>
  <si>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</si>
  <si>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</si>
  <si>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</si>
  <si>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</si>
  <si>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</si>
  <si>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</si>
  <si>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</si>
  <si>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</si>
  <si>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</si>
  <si>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</si>
  <si>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</si>
  <si>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</si>
  <si>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</si>
  <si>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</si>
  <si>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</si>
  <si>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</si>
  <si>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</si>
  <si>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</si>
  <si>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</si>
  <si>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</si>
  <si>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</si>
  <si>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</si>
  <si>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</si>
  <si>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</si>
  <si>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</si>
  <si>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</si>
  <si>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</si>
  <si>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</si>
  <si>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</si>
  <si>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</si>
  <si>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</si>
  <si>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</si>
  <si>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</si>
  <si>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</si>
  <si>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</si>
  <si>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</si>
  <si>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</si>
  <si>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</si>
  <si>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</si>
  <si>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</si>
  <si>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</si>
  <si>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</si>
  <si>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</si>
  <si>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</si>
  <si>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</si>
  <si>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</si>
  <si>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</si>
  <si>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</si>
  <si>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</si>
  <si>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</si>
  <si>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</si>
  <si>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</si>
  <si>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</si>
  <si>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</si>
  <si>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</si>
  <si>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</si>
  <si>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</si>
  <si>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</si>
  <si>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</si>
  <si>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</si>
  <si>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</si>
  <si>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</si>
  <si>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</si>
  <si>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</si>
  <si>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</si>
  <si>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</si>
  <si>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</si>
  <si>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</si>
  <si>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</si>
  <si>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</si>
  <si>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</si>
  <si>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</si>
  <si>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</si>
  <si>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</si>
  <si>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</si>
  <si>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</si>
  <si>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</si>
  <si>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</si>
  <si>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</si>
  <si>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</si>
  <si>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</si>
  <si>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</si>
  <si>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</si>
  <si>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</si>
  <si>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</si>
  <si>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</si>
  <si>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</si>
  <si>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</si>
  <si>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</si>
  <si>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</si>
  <si>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</si>
  <si>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</si>
  <si>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</si>
  <si>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</si>
  <si>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</si>
  <si>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</si>
  <si>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</si>
  <si>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</si>
  <si>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</si>
  <si>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</si>
  <si>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</si>
  <si>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</si>
  <si>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</si>
  <si>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</si>
  <si>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</si>
  <si>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</si>
  <si>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</si>
  <si>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</si>
  <si>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</si>
  <si>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</si>
  <si>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</si>
  <si>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</si>
  <si>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</si>
  <si>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</si>
  <si>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</si>
  <si>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</si>
  <si>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</si>
  <si>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</si>
  <si>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</si>
  <si>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</si>
  <si>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</si>
  <si>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</si>
  <si>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</si>
  <si>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</si>
  <si>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</si>
  <si>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</si>
  <si>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</si>
  <si>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</si>
  <si>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</si>
  <si>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</si>
  <si>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</si>
  <si>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</si>
  <si>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</si>
  <si>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</si>
  <si>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</si>
  <si>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</si>
  <si>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</si>
  <si>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</si>
  <si>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</si>
  <si>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</si>
  <si>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</si>
  <si>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</si>
  <si>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</si>
  <si>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</si>
  <si>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</si>
  <si>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</si>
  <si>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</si>
  <si>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</si>
  <si>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</si>
  <si>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</si>
  <si>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</si>
  <si>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</si>
  <si>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</si>
  <si>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</si>
  <si>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</si>
  <si>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</si>
  <si>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</si>
  <si>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</si>
  <si>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</si>
  <si>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</si>
  <si>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</si>
  <si>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</si>
  <si>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</si>
  <si>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</si>
  <si>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</si>
  <si>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</si>
  <si>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</si>
  <si>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</si>
  <si>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</si>
  <si>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</si>
  <si>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</si>
  <si>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</si>
  <si>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</si>
  <si>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</si>
  <si>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</si>
  <si>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</si>
  <si>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</si>
  <si>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</si>
  <si>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</si>
  <si>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</si>
  <si>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</si>
  <si>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</si>
  <si>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</si>
  <si>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</si>
  <si>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</si>
  <si>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</si>
  <si>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</si>
  <si>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</si>
  <si>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</si>
  <si>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</si>
  <si>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</si>
  <si>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</si>
  <si>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</si>
  <si>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</si>
  <si>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</si>
  <si>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</si>
  <si>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</si>
  <si>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</si>
  <si>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</si>
  <si>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</si>
  <si>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</si>
  <si>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</si>
  <si>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</si>
  <si>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</si>
  <si>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</si>
  <si>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</si>
  <si>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</si>
  <si>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</si>
  <si>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</si>
  <si>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</si>
  <si>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</si>
  <si>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</si>
  <si>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</si>
  <si>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</si>
  <si>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</si>
  <si>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</si>
  <si>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</si>
  <si>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</si>
  <si>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</si>
  <si>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</si>
  <si>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</si>
  <si>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</si>
  <si>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</si>
  <si>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</si>
  <si>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</si>
  <si>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</si>
  <si>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</si>
  <si>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</si>
  <si>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</si>
  <si>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</si>
  <si>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</si>
  <si>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</si>
  <si>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</si>
  <si>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</si>
  <si>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</si>
  <si>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</si>
  <si>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</si>
  <si>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</si>
  <si>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</si>
  <si>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</si>
  <si>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</si>
  <si>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</si>
  <si>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</si>
  <si>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</si>
  <si>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</si>
  <si>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</si>
  <si>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</si>
  <si>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</si>
  <si>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</si>
  <si>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</si>
  <si>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</si>
  <si>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</si>
  <si>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</si>
  <si>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</si>
  <si>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</si>
  <si>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</si>
  <si>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</si>
  <si>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</si>
  <si>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</si>
  <si>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</si>
  <si>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</si>
  <si>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</si>
  <si>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</si>
  <si>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</si>
  <si>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</si>
  <si>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</si>
  <si>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</si>
  <si>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</si>
  <si>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</si>
  <si>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</si>
  <si>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</si>
  <si>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</si>
  <si>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</si>
  <si>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</si>
  <si>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</si>
  <si>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</si>
  <si>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</si>
  <si>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</si>
  <si>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</si>
  <si>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</si>
  <si>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</si>
  <si>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</si>
  <si>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</si>
  <si>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</si>
  <si>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</si>
  <si>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</si>
  <si>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</si>
  <si>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</si>
  <si>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</si>
  <si>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</si>
  <si>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</si>
  <si>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</si>
  <si>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</si>
  <si>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</si>
  <si>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</si>
  <si>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</si>
  <si>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</si>
  <si>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</si>
  <si>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</si>
  <si>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</si>
  <si>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</si>
  <si>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</si>
  <si>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</si>
  <si>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</si>
  <si>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</si>
  <si>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</si>
  <si>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</si>
  <si>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</si>
  <si>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</si>
  <si>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</si>
  <si>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</si>
  <si>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</si>
  <si>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</si>
  <si>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</si>
  <si>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</si>
  <si>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</si>
  <si>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</si>
  <si>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</si>
  <si>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</si>
  <si>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</si>
  <si>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</si>
  <si>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</si>
  <si>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</si>
  <si>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</si>
  <si>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</si>
  <si>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</si>
  <si>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</si>
  <si>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</si>
  <si>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</si>
  <si>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</si>
  <si>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</si>
  <si>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</si>
  <si>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</si>
  <si>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</si>
  <si>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</si>
  <si>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</si>
  <si>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</si>
  <si>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</si>
  <si>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</si>
  <si>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</si>
  <si>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</si>
  <si>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</si>
  <si>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</si>
  <si>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</si>
  <si>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</si>
  <si>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</si>
  <si>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</si>
  <si>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</si>
  <si>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</si>
  <si>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</si>
  <si>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</si>
  <si>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</si>
  <si>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</si>
  <si>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</si>
  <si>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</si>
  <si>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</si>
  <si>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</si>
  <si>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</si>
  <si>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</si>
  <si>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</si>
  <si>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</si>
  <si>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</si>
  <si>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</si>
  <si>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</si>
  <si>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</si>
  <si>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</si>
  <si>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</si>
  <si>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</si>
  <si>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</si>
  <si>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</si>
  <si>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</si>
  <si>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</si>
  <si>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</si>
  <si>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</si>
  <si>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</si>
  <si>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</si>
  <si>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</si>
  <si>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</si>
  <si>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</si>
  <si>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</si>
  <si>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</si>
  <si>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</si>
  <si>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</si>
  <si>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</si>
  <si>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</si>
  <si>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</si>
  <si>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</si>
  <si>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</si>
  <si>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</si>
  <si>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</si>
  <si>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</si>
  <si>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</si>
  <si>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</si>
  <si>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</si>
  <si>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</si>
  <si>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</si>
  <si>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</si>
  <si>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</si>
  <si>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</si>
  <si>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</si>
  <si>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</si>
  <si>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</si>
  <si>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</si>
  <si>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</si>
  <si>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</si>
  <si>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</si>
  <si>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</si>
  <si>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</si>
  <si>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</si>
  <si>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</si>
  <si>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</si>
  <si>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</si>
  <si>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</si>
  <si>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</si>
  <si>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</si>
  <si>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</si>
  <si>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</si>
  <si>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</si>
  <si>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</si>
  <si>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</si>
  <si>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</si>
  <si>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</si>
  <si>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</si>
  <si>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</si>
  <si>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</si>
  <si>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</si>
  <si>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</si>
  <si>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</si>
  <si>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</si>
  <si>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</si>
  <si>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</si>
  <si>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</si>
  <si>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</si>
  <si>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</si>
  <si>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</si>
  <si>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</si>
  <si>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</si>
  <si>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</si>
  <si>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</si>
  <si>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</si>
  <si>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</si>
  <si>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</si>
  <si>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</si>
  <si>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</si>
  <si>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</si>
  <si>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</si>
  <si>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</si>
  <si>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</si>
  <si>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</si>
  <si>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</si>
  <si>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</si>
  <si>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</si>
  <si>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</si>
  <si>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</si>
  <si>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</si>
  <si>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</si>
  <si>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</si>
  <si>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</si>
  <si>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</si>
  <si>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</si>
  <si>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</si>
  <si>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</si>
  <si>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</si>
  <si>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</si>
  <si>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</si>
  <si>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</si>
  <si>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</si>
  <si>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</si>
  <si>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</si>
  <si>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</si>
  <si>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</si>
  <si>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</si>
  <si>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</si>
  <si>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</si>
  <si>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</si>
  <si>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</si>
  <si>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</si>
  <si>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</si>
  <si>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</si>
  <si>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</si>
  <si>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</si>
  <si>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</si>
  <si>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</si>
  <si>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</si>
  <si>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</si>
  <si>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</si>
  <si>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</si>
  <si>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</si>
  <si>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</si>
  <si>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</si>
  <si>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</si>
  <si>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</si>
  <si>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</si>
  <si>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</si>
  <si>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</si>
  <si>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</si>
  <si>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</si>
  <si>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</si>
  <si>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</si>
  <si>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</si>
  <si>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</si>
  <si>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</si>
  <si>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</si>
  <si>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</si>
  <si>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</si>
  <si>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</si>
  <si>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</si>
  <si>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</si>
  <si>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</si>
  <si>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</si>
  <si>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</si>
  <si>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</si>
  <si>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</si>
  <si>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</si>
  <si>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</si>
  <si>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</si>
  <si>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</si>
  <si>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</si>
  <si>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</si>
  <si>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</si>
  <si>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</si>
  <si>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</si>
  <si>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</si>
  <si>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</si>
  <si>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</si>
  <si>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</si>
  <si>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</si>
  <si>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</si>
  <si>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</si>
  <si>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</si>
  <si>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</si>
  <si>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</si>
  <si>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</si>
  <si>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</si>
  <si>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</si>
  <si>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</si>
  <si>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</si>
  <si>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</si>
  <si>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</si>
  <si>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</si>
  <si>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</si>
  <si>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</si>
  <si>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</si>
  <si>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</si>
  <si>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</si>
  <si>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</si>
  <si>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</si>
  <si>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</si>
  <si>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</si>
  <si>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</si>
  <si>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</si>
  <si>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</si>
  <si>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</si>
  <si>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</si>
  <si>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</si>
  <si>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</si>
  <si>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</si>
  <si>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</si>
  <si>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</si>
  <si>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</si>
  <si>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</si>
  <si>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</si>
  <si>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</si>
  <si>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</si>
  <si>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</si>
  <si>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</si>
  <si>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</si>
  <si>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</si>
  <si>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</si>
  <si>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</si>
  <si>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</si>
  <si>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</si>
  <si>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</si>
  <si>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</si>
  <si>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</si>
  <si>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</si>
  <si>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</si>
  <si>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</si>
  <si>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</si>
  <si>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</si>
  <si>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</si>
  <si>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</si>
  <si>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</si>
  <si>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</si>
  <si>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</si>
  <si>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</si>
  <si>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</si>
  <si>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</si>
  <si>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</si>
  <si>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</si>
  <si>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</si>
  <si>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</si>
  <si>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</si>
  <si>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</si>
  <si>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</si>
  <si>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</si>
  <si>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</si>
  <si>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</si>
  <si>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</si>
  <si>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</si>
  <si>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</si>
  <si>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</si>
  <si>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</si>
  <si>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</si>
  <si>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</si>
  <si>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</si>
  <si>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</si>
  <si>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</si>
  <si>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</si>
  <si>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</si>
  <si>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</si>
  <si>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</si>
  <si>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</si>
  <si>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</si>
  <si>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</si>
  <si>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</si>
  <si>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</si>
  <si>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</si>
  <si>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</si>
  <si>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</si>
  <si>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</si>
  <si>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</si>
  <si>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</si>
  <si>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</si>
  <si>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</si>
  <si>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</si>
  <si>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</si>
  <si>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</si>
  <si>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</si>
  <si>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</si>
  <si>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</si>
  <si>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</si>
  <si>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</si>
  <si>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</si>
  <si>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</si>
  <si>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</si>
  <si>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</si>
  <si>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</si>
  <si>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</si>
  <si>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</si>
  <si>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</si>
  <si>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</si>
  <si>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</si>
  <si>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</si>
  <si>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</si>
  <si>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</si>
  <si>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</si>
  <si>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</si>
  <si>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</si>
  <si>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</si>
  <si>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</si>
  <si>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</si>
  <si>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</si>
  <si>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</si>
  <si>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</si>
  <si>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</si>
  <si>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</si>
  <si>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</si>
  <si>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</si>
  <si>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</si>
  <si>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</si>
  <si>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</si>
  <si>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</si>
  <si>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</si>
  <si>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</si>
  <si>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</si>
  <si>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</si>
  <si>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</si>
  <si>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</si>
  <si>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</si>
  <si>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</si>
  <si>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</si>
  <si>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</si>
  <si>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</si>
  <si>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</si>
  <si>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</si>
  <si>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</si>
  <si>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</si>
  <si>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</si>
  <si>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</si>
  <si>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</si>
  <si>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</si>
  <si>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</si>
  <si>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</si>
  <si>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</si>
  <si>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</si>
  <si>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</si>
  <si>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</si>
  <si>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</si>
  <si>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</si>
  <si>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</si>
  <si>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</si>
  <si>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</si>
  <si>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</si>
  <si>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</si>
  <si>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</si>
  <si>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</si>
  <si>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</si>
  <si>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</si>
  <si>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</si>
  <si>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</si>
  <si>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</si>
  <si>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</si>
  <si>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</si>
  <si>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</si>
  <si>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</si>
  <si>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</si>
  <si>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</si>
  <si>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</si>
  <si>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</si>
  <si>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</si>
  <si>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</si>
  <si>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</si>
  <si>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</si>
  <si>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</si>
  <si>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</si>
  <si>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</si>
  <si>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</si>
  <si>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</si>
  <si>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</si>
  <si>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</si>
  <si>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</si>
  <si>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</si>
  <si>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</si>
  <si>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</si>
  <si>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</si>
  <si>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</si>
  <si>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</si>
  <si>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</si>
  <si>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</si>
  <si>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</si>
  <si>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</si>
  <si>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</si>
  <si>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</si>
  <si>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</si>
  <si>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</si>
  <si>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</si>
  <si>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</si>
  <si>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</si>
  <si>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</si>
  <si>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</si>
  <si>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</si>
  <si>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</si>
  <si>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</si>
  <si>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</si>
  <si>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</si>
  <si>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</si>
  <si>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</si>
  <si>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</si>
  <si>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</si>
  <si>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</si>
  <si>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</si>
  <si>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</si>
  <si>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</si>
  <si>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</si>
  <si>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</si>
  <si>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</si>
  <si>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</si>
  <si>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</si>
  <si>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</si>
  <si>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</si>
  <si>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</si>
  <si>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</si>
  <si>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</si>
  <si>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</si>
  <si>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</si>
  <si>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</si>
  <si>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</si>
  <si>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</si>
  <si>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</si>
  <si>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</si>
  <si>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</si>
  <si>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</si>
  <si>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</si>
  <si>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</si>
  <si>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</si>
  <si>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</si>
  <si>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</si>
  <si>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</si>
  <si>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</si>
  <si>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</si>
  <si>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</si>
  <si>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</si>
  <si>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</si>
  <si>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</si>
  <si>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</si>
  <si>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</si>
  <si>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</si>
  <si>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</si>
  <si>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</si>
  <si>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</si>
  <si>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</si>
  <si>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</si>
  <si>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</si>
  <si>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</si>
  <si>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</si>
  <si>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</si>
  <si>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</si>
  <si>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</si>
  <si>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</si>
  <si>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</si>
  <si>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</si>
  <si>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</si>
  <si>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</si>
  <si>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</si>
  <si>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</si>
  <si>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</si>
  <si>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</si>
  <si>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</si>
  <si>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</si>
  <si>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</si>
  <si>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</si>
  <si>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</si>
  <si>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</si>
  <si>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</si>
  <si>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</si>
  <si>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</si>
  <si>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</si>
  <si>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</si>
  <si>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</si>
  <si>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</si>
  <si>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</si>
  <si>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</si>
  <si>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</si>
  <si>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</si>
  <si>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</si>
  <si>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</si>
  <si>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</si>
  <si>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</si>
  <si>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</si>
  <si>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</si>
  <si>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</si>
  <si>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</si>
  <si>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</si>
  <si>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</si>
  <si>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</si>
  <si>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</si>
  <si>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</si>
  <si>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</si>
  <si>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</si>
  <si>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</si>
  <si>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</si>
  <si>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</si>
  <si>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</si>
  <si>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</si>
  <si>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</si>
  <si>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</si>
  <si>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</si>
  <si>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</si>
  <si>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</si>
  <si>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</si>
  <si>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</si>
  <si>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</si>
  <si>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</si>
  <si>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</si>
  <si>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</si>
  <si>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</si>
  <si>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</si>
  <si>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</si>
  <si>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</si>
  <si>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</si>
  <si>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</si>
  <si>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</si>
  <si>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</si>
  <si>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</si>
  <si>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</si>
  <si>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</si>
  <si>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</si>
  <si>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</si>
  <si>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</si>
  <si>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</si>
  <si>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</si>
  <si>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</si>
  <si>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</si>
  <si>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</si>
  <si>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</si>
  <si>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</si>
  <si>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</si>
  <si>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</si>
  <si>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</si>
  <si>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</si>
  <si>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</si>
  <si>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</si>
  <si>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</si>
  <si>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</si>
  <si>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</si>
  <si>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</si>
  <si>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</si>
  <si>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</si>
  <si>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</si>
  <si>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</si>
  <si>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</si>
  <si>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</si>
  <si>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</si>
  <si>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</si>
  <si>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</si>
  <si>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</si>
  <si>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</si>
  <si>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</si>
  <si>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</si>
  <si>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</si>
  <si>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</si>
  <si>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</si>
  <si>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</si>
  <si>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</si>
  <si>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</si>
  <si>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</si>
  <si>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</si>
  <si>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</si>
  <si>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</si>
  <si>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</si>
  <si>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</si>
  <si>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</si>
  <si>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</si>
  <si>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</si>
  <si>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</si>
  <si>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</si>
  <si>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</si>
  <si>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</si>
  <si>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</si>
  <si>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</si>
  <si>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</si>
  <si>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</si>
  <si>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</si>
  <si>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</si>
  <si>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</si>
  <si>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</si>
  <si>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</si>
  <si>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</si>
  <si>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</si>
  <si>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</si>
  <si>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</si>
  <si>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</si>
  <si>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</si>
  <si>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</si>
  <si>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</si>
  <si>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</si>
  <si>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</si>
  <si>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</si>
  <si>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</si>
  <si>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</si>
  <si>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</si>
  <si>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</si>
  <si>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</si>
  <si>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</si>
  <si>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</si>
  <si>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</si>
  <si>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</si>
  <si>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</si>
  <si>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</si>
  <si>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</si>
  <si>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</si>
  <si>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</si>
  <si>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</si>
  <si>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</si>
  <si>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</si>
  <si>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</si>
  <si>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</si>
  <si>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</si>
  <si>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</si>
  <si>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</si>
  <si>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</si>
  <si>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</si>
  <si>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</si>
  <si>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</si>
  <si>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</si>
  <si>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</si>
  <si>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</si>
  <si>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</si>
  <si>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</si>
  <si>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</si>
  <si>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</si>
  <si>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</si>
  <si>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</si>
  <si>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</si>
  <si>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</si>
  <si>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</si>
  <si>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</si>
  <si>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</si>
  <si>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</si>
  <si>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</si>
  <si>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</si>
  <si>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</si>
  <si>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</si>
  <si>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</si>
  <si>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</si>
  <si>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</si>
  <si>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</si>
  <si>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</si>
  <si>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</si>
  <si>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</si>
  <si>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</si>
  <si>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</si>
  <si>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</si>
  <si>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</si>
  <si>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</si>
  <si>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</si>
  <si>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</si>
  <si>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</si>
  <si>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</si>
  <si>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</si>
  <si>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</si>
  <si>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</si>
  <si>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</si>
  <si>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</si>
  <si>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</si>
  <si>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</si>
  <si>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</si>
  <si>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</si>
  <si>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</si>
  <si>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</si>
  <si>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</si>
  <si>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</si>
  <si>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</si>
  <si>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</si>
  <si>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</si>
  <si>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</si>
  <si>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</si>
  <si>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</si>
  <si>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</si>
  <si>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</si>
  <si>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</si>
  <si>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</si>
  <si>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</si>
  <si>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</si>
  <si>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</si>
  <si>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</si>
  <si>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</si>
  <si>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</si>
  <si>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</si>
  <si>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</si>
  <si>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</si>
  <si>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</si>
  <si>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</si>
  <si>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</si>
  <si>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</si>
  <si>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</si>
  <si>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</si>
  <si>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</si>
  <si>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</si>
  <si>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</si>
  <si>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</si>
  <si>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</si>
  <si>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</si>
  <si>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</si>
  <si>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</si>
  <si>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</si>
  <si>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</si>
  <si>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</si>
  <si>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</si>
  <si>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</si>
  <si>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</si>
  <si>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</si>
  <si>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</si>
  <si>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</si>
  <si>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</si>
  <si>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</si>
  <si>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</si>
  <si>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</si>
  <si>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</si>
  <si>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</si>
  <si>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</si>
  <si>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</si>
  <si>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</si>
  <si>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</si>
  <si>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</si>
  <si>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</si>
  <si>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</si>
  <si>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</si>
  <si>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</si>
  <si>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</si>
  <si>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</si>
  <si>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</si>
  <si>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</si>
  <si>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</si>
  <si>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</si>
  <si>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</si>
  <si>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</si>
  <si>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</si>
  <si>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</si>
  <si>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</si>
  <si>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</si>
  <si>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</si>
  <si>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</si>
  <si>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</si>
  <si>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</si>
  <si>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</si>
  <si>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</si>
  <si>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</si>
  <si>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</si>
  <si>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</si>
  <si>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</si>
  <si>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</si>
  <si>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</si>
  <si>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</si>
  <si>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</si>
  <si>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</si>
  <si>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</si>
  <si>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</si>
  <si>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</si>
  <si>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</si>
  <si>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</si>
  <si>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</si>
  <si>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</si>
  <si>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</si>
  <si>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</si>
  <si>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</si>
  <si>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</si>
  <si>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</si>
  <si>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</si>
  <si>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</si>
  <si>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</si>
  <si>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</si>
  <si>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</si>
  <si>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</si>
  <si>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</si>
  <si>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</si>
  <si>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</si>
  <si>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</si>
  <si>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</si>
  <si>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</si>
  <si>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</si>
  <si>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</si>
  <si>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</si>
  <si>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</si>
  <si>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</si>
  <si>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</si>
  <si>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</si>
  <si>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</si>
  <si>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</si>
  <si>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</si>
  <si>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</si>
  <si>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</si>
  <si>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</si>
  <si>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</si>
  <si>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</si>
  <si>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</si>
  <si>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</si>
  <si>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</si>
  <si>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</si>
  <si>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</si>
  <si>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</si>
  <si>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</si>
  <si>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</si>
  <si>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</si>
  <si>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</si>
  <si>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</si>
  <si>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</si>
  <si>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</si>
  <si>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</si>
  <si>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</si>
  <si>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</si>
  <si>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</si>
  <si>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</si>
  <si>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</si>
  <si>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</si>
  <si>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</si>
  <si>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</si>
  <si>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</si>
  <si>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</si>
  <si>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</si>
  <si>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</si>
  <si>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</si>
  <si>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</si>
  <si>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</si>
  <si>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</si>
  <si>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</si>
  <si>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</si>
  <si>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</si>
  <si>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</si>
  <si>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</si>
  <si>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</si>
  <si>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</si>
  <si>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</si>
  <si>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</si>
  <si>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</si>
  <si>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</si>
  <si>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</si>
  <si>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</si>
  <si>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</si>
  <si>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</si>
  <si>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</si>
  <si>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</si>
  <si>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</si>
  <si>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</si>
  <si>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</si>
  <si>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</si>
  <si>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</si>
  <si>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</si>
  <si>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</si>
  <si>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</si>
  <si>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</si>
  <si>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</si>
  <si>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</si>
  <si>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</si>
  <si>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</si>
  <si>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</si>
  <si>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</si>
  <si>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</si>
  <si>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</si>
  <si>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</si>
  <si>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</si>
  <si>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</si>
  <si>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</si>
  <si>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</si>
  <si>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</si>
  <si>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</si>
  <si>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</si>
  <si>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</si>
  <si>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</si>
  <si>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</si>
  <si>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</si>
  <si>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</si>
  <si>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</si>
  <si>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</si>
  <si>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</si>
  <si>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</si>
  <si>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</si>
  <si>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</si>
  <si>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</si>
  <si>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</si>
  <si>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</si>
  <si>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</si>
  <si>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</si>
  <si>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</si>
  <si>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</si>
  <si>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</si>
  <si>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</si>
  <si>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</si>
  <si>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</si>
  <si>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</si>
  <si>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</si>
  <si>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</si>
  <si>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</si>
  <si>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</si>
  <si>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</si>
  <si>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</si>
  <si>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</si>
  <si>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</si>
  <si>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</si>
  <si>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</si>
  <si>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</si>
  <si>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</si>
  <si>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</si>
  <si>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</si>
  <si>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</si>
  <si>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</si>
  <si>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</si>
  <si>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</si>
  <si>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</si>
  <si>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</si>
  <si>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</si>
  <si>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</si>
  <si>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</si>
  <si>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</si>
  <si>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</si>
  <si>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</si>
  <si>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</si>
  <si>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</si>
  <si>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</si>
  <si>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</si>
  <si>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</si>
  <si>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</si>
  <si>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</si>
  <si>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</si>
  <si>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</si>
  <si>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</si>
  <si>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</si>
  <si>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</si>
  <si>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</si>
  <si>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</si>
  <si>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</si>
  <si>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</si>
  <si>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</si>
  <si>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</si>
  <si>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</si>
  <si>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</si>
  <si>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</si>
  <si>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</si>
  <si>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</si>
  <si>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</si>
  <si>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</si>
  <si>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</si>
  <si>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</si>
  <si>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</si>
  <si>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</si>
  <si>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</si>
  <si>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</si>
  <si>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</si>
  <si>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</si>
  <si>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</si>
  <si>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</si>
  <si>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</si>
  <si>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</si>
  <si>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</si>
  <si>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</si>
  <si>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</si>
  <si>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</si>
  <si>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</si>
  <si>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</si>
  <si>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</si>
  <si>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</si>
  <si>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</si>
  <si>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</si>
  <si>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</si>
  <si>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</si>
  <si>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</si>
  <si>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</si>
  <si>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</si>
  <si>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</si>
  <si>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</si>
  <si>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</si>
  <si>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</si>
  <si>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</si>
  <si>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</si>
  <si>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</si>
  <si>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</si>
  <si>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</si>
  <si>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</si>
  <si>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</si>
  <si>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</si>
  <si>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</si>
  <si>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</si>
  <si>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</si>
  <si>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</si>
  <si>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</si>
  <si>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</si>
  <si>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</si>
  <si>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</si>
  <si>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</si>
  <si>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</si>
  <si>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</si>
  <si>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</si>
  <si>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</si>
  <si>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</si>
  <si>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</si>
  <si>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</si>
  <si>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</si>
  <si>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</si>
  <si>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</si>
  <si>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</si>
  <si>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</si>
  <si>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</si>
  <si>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</si>
  <si>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</si>
  <si>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</si>
  <si>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</si>
  <si>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</si>
  <si>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</si>
  <si>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</si>
  <si>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</si>
  <si>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</si>
  <si>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</si>
  <si>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</si>
  <si>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</si>
  <si>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</si>
  <si>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</si>
  <si>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</si>
  <si>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</si>
  <si>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</si>
  <si>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</si>
  <si>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</si>
  <si>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</si>
  <si>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</si>
  <si>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</si>
  <si>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</si>
  <si>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</si>
  <si>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</si>
  <si>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</si>
  <si>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</si>
  <si>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</si>
  <si>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</si>
  <si>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</si>
  <si>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</si>
  <si>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</si>
  <si>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</si>
  <si>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</si>
  <si>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</si>
  <si>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</si>
  <si>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</si>
  <si>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</si>
  <si>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</si>
  <si>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</si>
  <si>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</si>
  <si>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</si>
  <si>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</si>
  <si>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</si>
  <si>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</si>
  <si>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</si>
  <si>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</si>
  <si>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</si>
  <si>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</si>
  <si>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</si>
  <si>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</si>
  <si>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</si>
  <si>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</si>
  <si>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</si>
  <si>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</si>
  <si>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</si>
  <si>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</si>
  <si>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</si>
  <si>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</si>
  <si>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</si>
  <si>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</si>
  <si>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</si>
  <si>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</si>
  <si>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</si>
  <si>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</si>
  <si>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</si>
  <si>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</si>
  <si>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</si>
  <si>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</si>
  <si>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</si>
  <si>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</si>
  <si>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</si>
  <si>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</si>
  <si>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</si>
  <si>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</si>
  <si>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</si>
  <si>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</si>
  <si>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</si>
  <si>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</si>
  <si>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</si>
  <si>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</si>
  <si>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</si>
  <si>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</si>
  <si>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</si>
  <si>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</si>
  <si>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</si>
  <si>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</si>
  <si>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</si>
  <si>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</si>
  <si>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</si>
  <si>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</si>
  <si>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</si>
  <si>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</si>
  <si>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</si>
  <si>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</si>
  <si>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</si>
  <si>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</si>
  <si>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</si>
  <si>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</si>
  <si>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</si>
  <si>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</si>
  <si>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</si>
  <si>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</si>
  <si>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</si>
  <si>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</si>
  <si>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</si>
  <si>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</si>
  <si>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</si>
  <si>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</si>
  <si>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</si>
  <si>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</si>
  <si>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</si>
  <si>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</si>
  <si>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</si>
  <si>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</si>
  <si>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</si>
  <si>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</si>
  <si>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</si>
  <si>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</si>
  <si>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</si>
  <si>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</si>
  <si>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</si>
  <si>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</si>
  <si>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</si>
  <si>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</si>
  <si>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</si>
  <si>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</si>
  <si>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</si>
  <si>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</si>
  <si>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</si>
  <si>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</si>
  <si>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</si>
  <si>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</si>
  <si>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</si>
  <si>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</si>
  <si>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</si>
  <si>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</si>
  <si>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</si>
  <si>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</si>
  <si>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</si>
  <si>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</si>
  <si>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</si>
  <si>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</si>
  <si>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</si>
  <si>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</si>
  <si>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</si>
  <si>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</si>
  <si>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</si>
  <si>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</si>
  <si>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</si>
  <si>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</si>
  <si>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</si>
  <si>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</si>
  <si>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</si>
  <si>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</si>
  <si>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</si>
  <si>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</si>
  <si>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</si>
  <si>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</si>
  <si>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</si>
  <si>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</si>
  <si>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</si>
  <si>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</si>
  <si>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</si>
  <si>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</si>
  <si>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</si>
  <si>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</si>
  <si>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</si>
  <si>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</si>
  <si>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</si>
  <si>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</si>
  <si>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</si>
  <si>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</si>
  <si>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</si>
  <si>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</si>
  <si>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</si>
  <si>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</si>
  <si>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</si>
  <si>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</si>
  <si>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</si>
  <si>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</si>
  <si>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</si>
  <si>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</si>
  <si>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</si>
  <si>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</si>
  <si>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</si>
  <si>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</si>
  <si>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</si>
  <si>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</si>
  <si>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</si>
  <si>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</si>
  <si>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</si>
  <si>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</si>
  <si>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</si>
  <si>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</si>
  <si>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</si>
  <si>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</si>
  <si>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</si>
  <si>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</si>
  <si>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</si>
  <si>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</si>
  <si>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</si>
  <si>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</si>
  <si>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</si>
  <si>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</si>
  <si>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</si>
  <si>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</si>
  <si>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</si>
  <si>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</si>
  <si>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</si>
  <si>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</si>
  <si>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</si>
  <si>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</si>
  <si>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</si>
  <si>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</si>
  <si>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</si>
  <si>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</si>
  <si>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</si>
  <si>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</si>
  <si>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</si>
  <si>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</si>
  <si>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</si>
  <si>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</si>
  <si>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</si>
  <si>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</si>
  <si>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</si>
  <si>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</si>
  <si>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</si>
  <si>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</si>
  <si>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</si>
  <si>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</si>
  <si>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</si>
  <si>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</si>
  <si>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</si>
  <si>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</si>
  <si>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</si>
  <si>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</si>
  <si>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</si>
  <si>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</si>
  <si>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</si>
  <si>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</si>
  <si>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</si>
  <si>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</si>
  <si>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</si>
  <si>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</si>
  <si>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</si>
  <si>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</si>
  <si>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</si>
  <si>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</si>
  <si>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</si>
  <si>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</si>
  <si>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</si>
  <si>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</si>
  <si>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</si>
  <si>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</si>
  <si>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</si>
  <si>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</si>
  <si>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</si>
  <si>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</si>
  <si>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</si>
  <si>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</si>
  <si>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</si>
  <si>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</si>
  <si>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</si>
  <si>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</si>
  <si>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</si>
  <si>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</si>
  <si>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</si>
  <si>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</si>
  <si>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</si>
  <si>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</si>
  <si>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</si>
  <si>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</si>
  <si>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</si>
  <si>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</si>
  <si>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</si>
  <si>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</si>
  <si>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</si>
  <si>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</si>
  <si>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</si>
  <si>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</si>
  <si>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</si>
  <si>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</si>
  <si>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</si>
  <si>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</si>
  <si>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</si>
  <si>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</si>
  <si>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</si>
  <si>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</si>
  <si>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</si>
  <si>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</si>
  <si>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</si>
  <si>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</si>
  <si>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</si>
  <si>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</si>
  <si>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</si>
  <si>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</si>
  <si>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</si>
  <si>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</si>
  <si>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</si>
  <si>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</si>
  <si>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</si>
  <si>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</si>
  <si>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</si>
  <si>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</si>
  <si>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</si>
  <si>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</si>
  <si>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</si>
  <si>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</si>
  <si>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</si>
  <si>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</si>
  <si>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</si>
  <si>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</si>
  <si>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</si>
  <si>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</si>
  <si>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</si>
  <si>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</si>
  <si>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</si>
  <si>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</si>
  <si>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</si>
  <si>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</si>
  <si>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</si>
  <si>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</si>
  <si>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</si>
  <si>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</si>
  <si>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</si>
  <si>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</si>
  <si>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</si>
  <si>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</si>
  <si>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</si>
  <si>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</si>
  <si>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</si>
  <si>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</si>
  <si>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</si>
  <si>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</si>
  <si>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</si>
  <si>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</si>
  <si>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</si>
  <si>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</si>
  <si>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</si>
  <si>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</si>
  <si>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</si>
  <si>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</si>
  <si>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</si>
  <si>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</si>
  <si>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</si>
  <si>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</si>
  <si>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</si>
  <si>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</si>
  <si>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</si>
  <si>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</si>
  <si>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</si>
  <si>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</si>
  <si>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</si>
  <si>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</si>
  <si>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</si>
  <si>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</si>
  <si>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</si>
  <si>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</si>
  <si>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</si>
  <si>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</si>
  <si>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</si>
  <si>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</si>
  <si>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</si>
  <si>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</si>
  <si>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</si>
  <si>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</si>
  <si>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</si>
  <si>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</si>
  <si>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</si>
  <si>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</si>
  <si>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</si>
  <si>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</si>
  <si>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</si>
  <si>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</si>
  <si>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</si>
  <si>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</si>
  <si>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</si>
  <si>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</si>
  <si>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</si>
  <si>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</si>
  <si>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</si>
  <si>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</si>
  <si>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</si>
  <si>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</si>
  <si>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</si>
  <si>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</si>
  <si>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</si>
  <si>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</si>
  <si>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</si>
  <si>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</si>
  <si>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</si>
  <si>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</si>
  <si>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</si>
  <si>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</si>
  <si>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</si>
  <si>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</si>
  <si>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</si>
  <si>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</si>
  <si>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</si>
  <si>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</si>
  <si>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</si>
  <si>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</si>
  <si>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</si>
  <si>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</si>
  <si>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</si>
  <si>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</si>
  <si>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</si>
  <si>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</si>
  <si>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</si>
  <si>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</si>
  <si>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</si>
  <si>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</si>
  <si>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</si>
  <si>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</si>
  <si>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</si>
  <si>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</si>
  <si>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</si>
  <si>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</si>
  <si>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</si>
  <si>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</si>
  <si>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</si>
  <si>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</si>
  <si>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</si>
  <si>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</si>
  <si>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</si>
  <si>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</si>
  <si>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</si>
  <si>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</si>
  <si>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</si>
  <si>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</si>
  <si>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</si>
  <si>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</si>
  <si>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</si>
  <si>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</si>
  <si>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</si>
  <si>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</si>
  <si>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</si>
  <si>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</si>
  <si>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</si>
  <si>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</si>
  <si>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</si>
  <si>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</si>
  <si>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</si>
  <si>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</si>
  <si>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</si>
  <si>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</si>
  <si>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</si>
  <si>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</si>
  <si>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</si>
  <si>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</si>
  <si>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</si>
  <si>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</si>
  <si>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</si>
  <si>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</si>
  <si>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</si>
  <si>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</si>
  <si>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</si>
  <si>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</si>
  <si>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</si>
  <si>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</si>
  <si>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</si>
  <si>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</si>
  <si>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</si>
  <si>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</si>
  <si>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</si>
  <si>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</si>
  <si>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</si>
  <si>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</si>
  <si>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</si>
  <si>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</si>
  <si>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</si>
  <si>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</si>
  <si>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</si>
  <si>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</si>
  <si>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</si>
  <si>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</si>
  <si>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</si>
  <si>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</si>
  <si>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</si>
  <si>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</si>
  <si>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</si>
  <si>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</si>
  <si>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</si>
  <si>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</si>
  <si>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</si>
  <si>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</si>
  <si>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</si>
  <si>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</si>
  <si>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</si>
  <si>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</si>
  <si>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</si>
  <si>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</si>
  <si>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</si>
  <si>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</si>
  <si>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</si>
  <si>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</si>
  <si>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</si>
  <si>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</si>
  <si>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</si>
  <si>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</si>
  <si>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</si>
  <si>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</si>
  <si>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</si>
  <si>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</si>
  <si>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</si>
  <si>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</si>
  <si>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</si>
  <si>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</si>
  <si>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</si>
  <si>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</si>
  <si>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</si>
  <si>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</si>
  <si>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</si>
  <si>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</si>
  <si>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</si>
  <si>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</si>
  <si>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</si>
  <si>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</si>
  <si>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</si>
  <si>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</si>
  <si>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</si>
  <si>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</si>
  <si>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</si>
  <si>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</si>
  <si>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</si>
  <si>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</si>
  <si>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</si>
  <si>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</si>
  <si>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</si>
  <si>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</si>
  <si>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</si>
  <si>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</si>
  <si>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</si>
  <si>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</si>
  <si>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</si>
  <si>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</si>
  <si>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</si>
  <si>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</si>
  <si>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</si>
  <si>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</si>
  <si>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</si>
  <si>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</si>
  <si>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</si>
  <si>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</si>
  <si>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</si>
  <si>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</si>
  <si>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</si>
  <si>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</si>
  <si>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</si>
  <si>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</si>
  <si>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</si>
  <si>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</si>
  <si>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</si>
  <si>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</si>
  <si>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</si>
  <si>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</si>
  <si>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</si>
  <si>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</si>
  <si>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</si>
  <si>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</si>
  <si>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</si>
  <si>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</si>
  <si>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</si>
  <si>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</si>
  <si>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</si>
  <si>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</si>
  <si>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</si>
  <si>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</si>
  <si>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</si>
  <si>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</si>
  <si>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</si>
  <si>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</si>
  <si>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</si>
  <si>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</si>
  <si>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</si>
  <si>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</si>
  <si>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</si>
  <si>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</si>
  <si>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</si>
  <si>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</si>
  <si>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</si>
  <si>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</si>
  <si>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</si>
  <si>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</si>
  <si>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</si>
  <si>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</si>
  <si>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</si>
  <si>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</si>
  <si>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</si>
  <si>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</si>
  <si>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</si>
  <si>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</si>
  <si>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</si>
  <si>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</si>
  <si>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</si>
  <si>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</si>
  <si>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</si>
  <si>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</si>
  <si>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</si>
  <si>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</si>
  <si>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</si>
  <si>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</si>
  <si>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</si>
  <si>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</si>
  <si>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</si>
  <si>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</si>
  <si>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</si>
  <si>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</si>
  <si>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</si>
  <si>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</si>
  <si>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</si>
  <si>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</si>
  <si>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</si>
  <si>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</si>
  <si>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</si>
  <si>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</si>
  <si>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</si>
  <si>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</si>
  <si>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</si>
  <si>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</si>
  <si>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</si>
  <si>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</si>
  <si>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</si>
  <si>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</si>
  <si>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</si>
  <si>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</si>
  <si>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</si>
  <si>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</si>
  <si>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</si>
  <si>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</si>
  <si>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</si>
  <si>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</si>
  <si>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</si>
  <si>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</si>
  <si>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</si>
  <si>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</si>
  <si>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</si>
  <si>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</si>
  <si>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</si>
  <si>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</si>
  <si>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</si>
  <si>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</si>
  <si>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</si>
  <si>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</si>
  <si>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</si>
  <si>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</si>
  <si>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</si>
  <si>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</si>
  <si>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</si>
  <si>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</si>
  <si>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</si>
  <si>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</si>
  <si>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</si>
  <si>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</si>
  <si>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</si>
  <si>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</si>
  <si>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</si>
  <si>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</si>
  <si>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</si>
  <si>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</si>
  <si>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</si>
  <si>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</si>
  <si>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</si>
  <si>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</si>
  <si>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</si>
  <si>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</si>
  <si>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</si>
  <si>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</si>
  <si>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</si>
  <si>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</si>
  <si>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</si>
  <si>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</si>
  <si>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</si>
  <si>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</si>
  <si>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</si>
  <si>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</si>
  <si>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</si>
  <si>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</si>
  <si>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</si>
  <si>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</si>
  <si>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</si>
  <si>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</si>
  <si>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</si>
  <si>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</si>
  <si>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</si>
  <si>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</si>
  <si>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</si>
  <si>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</si>
  <si>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</si>
  <si>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</si>
  <si>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</si>
  <si>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</si>
  <si>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</si>
  <si>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</si>
  <si>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</si>
  <si>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</si>
  <si>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</si>
  <si>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</si>
  <si>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</si>
  <si>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</si>
  <si>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</si>
  <si>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</si>
  <si>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</si>
  <si>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</si>
  <si>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</si>
  <si>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</si>
  <si>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</si>
  <si>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</si>
  <si>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</si>
  <si>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</si>
  <si>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</si>
  <si>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</si>
  <si>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</si>
  <si>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</si>
  <si>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</si>
  <si>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</si>
  <si>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</si>
  <si>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</si>
  <si>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</si>
  <si>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</si>
  <si>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</si>
  <si>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</si>
  <si>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</si>
  <si>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</si>
  <si>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</si>
  <si>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</si>
  <si>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</si>
  <si>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</si>
  <si>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</si>
  <si>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</si>
  <si>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</si>
  <si>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</si>
  <si>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</si>
  <si>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</si>
  <si>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</si>
  <si>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</si>
  <si>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</si>
  <si>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</si>
  <si>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</si>
  <si>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</si>
  <si>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</si>
  <si>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</si>
  <si>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</si>
  <si>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</si>
  <si>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</si>
  <si>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</si>
  <si>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</si>
  <si>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</si>
  <si>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</si>
  <si>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</si>
  <si>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</si>
  <si>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</si>
  <si>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</si>
  <si>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</si>
  <si>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</si>
  <si>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</si>
  <si>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</si>
  <si>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</si>
  <si>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</si>
  <si>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</si>
  <si>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</si>
  <si>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</si>
  <si>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</si>
  <si>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</si>
  <si>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</si>
  <si>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</si>
  <si>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</si>
  <si>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</si>
  <si>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</si>
  <si>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</si>
  <si>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</si>
  <si>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</si>
  <si>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</si>
  <si>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</si>
  <si>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</si>
  <si>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</si>
  <si>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</si>
  <si>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</si>
  <si>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</si>
  <si>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</si>
  <si>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</si>
  <si>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</si>
  <si>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</si>
  <si>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</si>
  <si>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</si>
  <si>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</si>
  <si>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</si>
  <si>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</si>
  <si>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</si>
  <si>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</si>
  <si>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</si>
  <si>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</si>
  <si>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</si>
  <si>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</si>
  <si>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</si>
  <si>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</si>
  <si>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</si>
  <si>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</si>
  <si>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</si>
  <si>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</si>
  <si>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</si>
  <si>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</si>
  <si>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</si>
  <si>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</si>
  <si>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</si>
  <si>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</si>
  <si>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</si>
  <si>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</si>
  <si>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</si>
  <si>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</si>
  <si>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</si>
  <si>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</si>
  <si>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</si>
  <si>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</si>
  <si>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</si>
  <si>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</si>
  <si>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</si>
  <si>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</si>
  <si>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</si>
  <si>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</si>
  <si>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</si>
  <si>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</si>
  <si>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</si>
  <si>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</si>
  <si>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</si>
  <si>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</si>
  <si>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</si>
  <si>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</si>
  <si>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</si>
  <si>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</si>
  <si>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</si>
  <si>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</si>
  <si>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</si>
  <si>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</si>
  <si>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</si>
  <si>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</si>
  <si>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</si>
  <si>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</si>
  <si>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</si>
  <si>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</si>
  <si>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</si>
  <si>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</si>
  <si>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</si>
  <si>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</si>
  <si>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</si>
  <si>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</si>
  <si>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</si>
  <si>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</si>
  <si>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</si>
  <si>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</si>
  <si>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</si>
  <si>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</si>
  <si>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</si>
  <si>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</si>
  <si>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</si>
  <si>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</si>
  <si>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</si>
  <si>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</si>
  <si>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</si>
  <si>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</si>
  <si>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</si>
  <si>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</si>
  <si>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</si>
  <si>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</si>
  <si>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</si>
  <si>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</si>
  <si>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</si>
  <si>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</si>
  <si>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</si>
  <si>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</si>
  <si>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</si>
  <si>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</si>
  <si>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</si>
  <si>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</si>
  <si>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</si>
  <si>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</si>
  <si>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</si>
  <si>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</si>
  <si>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</si>
  <si>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</si>
  <si>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</si>
  <si>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</si>
  <si>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</si>
  <si>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</si>
  <si>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</si>
  <si>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</si>
  <si>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</si>
  <si>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</si>
  <si>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</si>
  <si>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</si>
  <si>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</si>
  <si>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</si>
  <si>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</si>
  <si>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</si>
  <si>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</si>
  <si>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</si>
  <si>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</si>
  <si>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</si>
  <si>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</si>
  <si>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</si>
  <si>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</si>
  <si>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</si>
  <si>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</si>
  <si>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</si>
  <si>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</si>
  <si>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</si>
  <si>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</si>
  <si>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</si>
  <si>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</si>
  <si>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</si>
  <si>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</si>
  <si>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</si>
  <si>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</si>
  <si>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</si>
  <si>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</si>
  <si>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</si>
  <si>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</si>
  <si>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</si>
  <si>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</si>
  <si>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</si>
  <si>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</si>
  <si>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</si>
  <si>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</si>
  <si>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</si>
  <si>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</si>
  <si>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</si>
  <si>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</si>
  <si>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</si>
  <si>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</si>
  <si>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</si>
  <si>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</si>
  <si>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</si>
  <si>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</si>
  <si>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</si>
  <si>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</si>
  <si>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</si>
  <si>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</si>
  <si>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</si>
  <si>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</si>
  <si>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</si>
  <si>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</si>
  <si>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</si>
  <si>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</si>
  <si>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</si>
  <si>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</si>
  <si>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</si>
  <si>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</si>
  <si>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</si>
  <si>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</si>
  <si>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</si>
  <si>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</si>
  <si>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</si>
  <si>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</si>
  <si>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</si>
  <si>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</si>
  <si>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</si>
  <si>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</si>
  <si>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</si>
  <si>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</si>
  <si>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</si>
  <si>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</si>
  <si>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</si>
  <si>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</si>
  <si>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</si>
  <si>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</si>
  <si>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</si>
  <si>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</si>
  <si>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</si>
  <si>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</si>
  <si>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</si>
  <si>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</si>
  <si>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</si>
  <si>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</si>
  <si>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</si>
  <si>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</si>
  <si>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</si>
  <si>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</si>
  <si>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</si>
  <si>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</si>
  <si>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</si>
  <si>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</si>
  <si>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</si>
  <si>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</si>
  <si>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</si>
  <si>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</si>
  <si>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</si>
  <si>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</si>
  <si>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</si>
  <si>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</si>
  <si>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</si>
  <si>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</si>
  <si>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</si>
  <si>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</si>
  <si>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</si>
  <si>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</si>
  <si>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</si>
  <si>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</si>
  <si>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</si>
  <si>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</si>
  <si>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</si>
  <si>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</si>
  <si>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</si>
  <si>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</si>
  <si>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</si>
  <si>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</si>
  <si>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</si>
  <si>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</si>
  <si>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</si>
  <si>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</si>
  <si>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</si>
  <si>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</si>
  <si>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</si>
  <si>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</si>
  <si>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</si>
  <si>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</si>
  <si>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</si>
  <si>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</si>
  <si>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</si>
  <si>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</si>
  <si>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</si>
  <si>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</si>
  <si>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</si>
  <si>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</si>
  <si>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</si>
  <si>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</si>
  <si>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</si>
  <si>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</si>
  <si>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</si>
  <si>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</si>
  <si>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</si>
  <si>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</si>
  <si>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</si>
  <si>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</si>
  <si>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</si>
  <si>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</si>
  <si>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</si>
  <si>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</si>
  <si>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</si>
  <si>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</si>
  <si>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</si>
  <si>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</si>
  <si>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</si>
  <si>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</si>
  <si>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</si>
  <si>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</si>
  <si>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</si>
  <si>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</si>
  <si>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</si>
  <si>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</si>
  <si>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</si>
  <si>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</si>
  <si>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</si>
  <si>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</si>
  <si>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</si>
  <si>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</si>
  <si>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</si>
  <si>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</si>
  <si>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</si>
  <si>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</si>
  <si>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</si>
  <si>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</si>
  <si>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</si>
  <si>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</si>
  <si>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</si>
  <si>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</si>
  <si>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</si>
  <si>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</si>
  <si>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</si>
  <si>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</si>
  <si>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</si>
  <si>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</si>
  <si>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</si>
  <si>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</si>
  <si>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</si>
  <si>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</si>
  <si>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</si>
  <si>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</si>
  <si>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</si>
  <si>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</si>
  <si>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</si>
  <si>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</si>
  <si>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</si>
  <si>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</si>
  <si>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</si>
  <si>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</si>
  <si>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</si>
  <si>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</si>
  <si>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</si>
  <si>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</si>
  <si>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</si>
  <si>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</si>
  <si>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</si>
  <si>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</si>
  <si>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</si>
  <si>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</si>
  <si>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</si>
  <si>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</si>
  <si>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</si>
  <si>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</si>
  <si>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</si>
  <si>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</si>
  <si>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</si>
  <si>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</si>
  <si>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</si>
  <si>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</si>
  <si>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</si>
  <si>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</si>
  <si>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</si>
  <si>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</si>
  <si>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</si>
  <si>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</si>
  <si>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</si>
  <si>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</si>
  <si>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</si>
  <si>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</si>
  <si>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</si>
  <si>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</si>
  <si>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</si>
  <si>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</si>
  <si>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</si>
  <si>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</si>
  <si>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</si>
  <si>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</si>
  <si>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</si>
  <si>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</si>
  <si>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</si>
  <si>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</si>
  <si>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</si>
  <si>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</si>
  <si>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</si>
  <si>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</si>
  <si>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</si>
  <si>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</si>
  <si>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</si>
  <si>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</si>
  <si>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</si>
  <si>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</si>
  <si>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</si>
  <si>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</si>
  <si>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</si>
  <si>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</si>
  <si>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</si>
  <si>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</si>
  <si>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</si>
  <si>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</si>
  <si>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</si>
  <si>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</si>
  <si>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</si>
  <si>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</si>
  <si>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</si>
  <si>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</si>
  <si>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</si>
  <si>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</si>
  <si>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</si>
  <si>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</si>
  <si>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</si>
  <si>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</si>
  <si>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</si>
  <si>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</si>
  <si>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</si>
  <si>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</si>
  <si>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</si>
  <si>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</si>
  <si>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</si>
  <si>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</si>
  <si>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</si>
  <si>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</si>
  <si>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</si>
  <si>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</si>
  <si>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</si>
  <si>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</si>
  <si>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</si>
  <si>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</si>
  <si>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</si>
  <si>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</si>
  <si>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</si>
  <si>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</si>
  <si>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</si>
  <si>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</si>
  <si>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</si>
  <si>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</si>
  <si>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</si>
  <si>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</si>
  <si>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</si>
  <si>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</si>
  <si>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</si>
  <si>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</si>
  <si>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</si>
  <si>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</si>
  <si>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</si>
  <si>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</si>
  <si>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</si>
  <si>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</si>
  <si>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</si>
  <si>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</si>
  <si>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</si>
  <si>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</si>
  <si>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</si>
  <si>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</si>
  <si>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</si>
  <si>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</si>
  <si>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</si>
  <si>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</si>
  <si>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</si>
  <si>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</si>
  <si>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</si>
  <si>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</si>
  <si>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</si>
  <si>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</si>
  <si>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</si>
  <si>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</si>
  <si>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</si>
  <si>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</si>
  <si>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</si>
  <si>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</si>
  <si>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</si>
  <si>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</si>
  <si>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</si>
  <si>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</si>
  <si>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</si>
  <si>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</si>
  <si>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</si>
  <si>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</si>
  <si>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</si>
  <si>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</si>
  <si>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</si>
  <si>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</si>
  <si>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</si>
  <si>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</si>
  <si>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</si>
  <si>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</si>
  <si>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</si>
  <si>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</si>
  <si>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</si>
  <si>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</si>
  <si>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</si>
  <si>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</si>
  <si>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</si>
  <si>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</si>
  <si>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</si>
  <si>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</si>
  <si>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</si>
  <si>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</si>
  <si>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</si>
  <si>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</si>
  <si>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</si>
  <si>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</si>
  <si>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</si>
  <si>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</si>
  <si>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</si>
  <si>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</si>
  <si>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</si>
  <si>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</si>
  <si>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</si>
  <si>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</si>
  <si>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</si>
  <si>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</si>
  <si>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</si>
  <si>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</si>
  <si>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</si>
  <si>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</si>
  <si>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</si>
  <si>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</si>
  <si>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</si>
  <si>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</si>
  <si>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</si>
  <si>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</si>
  <si>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</si>
  <si>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</si>
  <si>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</si>
  <si>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</si>
  <si>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</si>
  <si>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</si>
  <si>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</si>
  <si>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</si>
  <si>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</si>
  <si>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</si>
  <si>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</si>
  <si>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</si>
  <si>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</si>
  <si>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</si>
  <si>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</si>
  <si>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</si>
  <si>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</si>
  <si>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</si>
  <si>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</si>
  <si>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</si>
  <si>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</si>
  <si>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</si>
  <si>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</si>
  <si>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</si>
  <si>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</si>
  <si>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</si>
  <si>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</si>
  <si>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</si>
  <si>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</si>
  <si>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</si>
  <si>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</si>
  <si>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</si>
  <si>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</si>
  <si>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</si>
  <si>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</si>
  <si>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</si>
  <si>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</si>
  <si>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</si>
  <si>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</si>
  <si>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</si>
  <si>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</si>
  <si>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</si>
  <si>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</si>
  <si>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</si>
  <si>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</si>
  <si>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</si>
  <si>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</si>
  <si>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</si>
  <si>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</si>
  <si>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</si>
  <si>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</si>
  <si>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</si>
  <si>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</si>
  <si>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</si>
  <si>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</si>
  <si>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</si>
  <si>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</si>
  <si>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</si>
  <si>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</si>
  <si>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</si>
  <si>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</si>
  <si>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</si>
  <si>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</si>
  <si>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</si>
  <si>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</si>
  <si>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</si>
  <si>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</si>
  <si>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</si>
  <si>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</si>
  <si>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</si>
  <si>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</si>
  <si>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</si>
  <si>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</si>
  <si>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</si>
  <si>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</si>
  <si>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</si>
  <si>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</si>
  <si>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</si>
  <si>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</si>
  <si>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</si>
  <si>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</si>
  <si>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</si>
  <si>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</si>
  <si>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</si>
  <si>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</si>
  <si>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</si>
  <si>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</si>
  <si>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</si>
  <si>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</si>
  <si>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</si>
  <si>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</si>
  <si>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</si>
  <si>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</si>
  <si>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</si>
  <si>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</si>
  <si>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</si>
  <si>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</si>
  <si>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</si>
  <si>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</si>
  <si>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</si>
  <si>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</si>
  <si>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</si>
  <si>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</si>
  <si>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</si>
  <si>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</si>
  <si>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</si>
  <si>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</si>
  <si>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</si>
  <si>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</si>
  <si>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</si>
  <si>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</si>
  <si>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</si>
  <si>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</si>
  <si>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</si>
  <si>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</si>
  <si>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</si>
  <si>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</si>
  <si>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</si>
  <si>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</si>
  <si>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</si>
  <si>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</si>
  <si>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</si>
  <si>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</si>
  <si>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</si>
  <si>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</si>
  <si>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</si>
  <si>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</si>
  <si>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</si>
  <si>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</si>
  <si>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</si>
  <si>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</si>
  <si>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</si>
  <si>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</si>
  <si>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</si>
  <si>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</si>
  <si>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</si>
  <si>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</si>
  <si>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</si>
  <si>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</si>
  <si>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</si>
  <si>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</si>
  <si>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</si>
  <si>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</si>
  <si>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</si>
  <si>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</si>
  <si>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</si>
  <si>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</si>
  <si>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</si>
  <si>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</si>
  <si>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</si>
  <si>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</si>
  <si>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</si>
  <si>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</si>
  <si>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</si>
  <si>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</si>
  <si>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</si>
  <si>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</si>
  <si>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</si>
  <si>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</si>
  <si>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</si>
  <si>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</si>
  <si>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</si>
  <si>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</si>
  <si>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</si>
  <si>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</si>
  <si>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</si>
  <si>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</si>
  <si>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</si>
  <si>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</si>
  <si>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</si>
  <si>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</si>
  <si>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</si>
  <si>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</si>
  <si>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</si>
  <si>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</si>
  <si>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</si>
  <si>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</si>
  <si>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</si>
  <si>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</si>
  <si>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</si>
  <si>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</si>
  <si>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</si>
  <si>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</si>
  <si>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</si>
  <si>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</si>
  <si>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</si>
  <si>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</si>
  <si>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</si>
  <si>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</si>
  <si>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</si>
  <si>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</si>
  <si>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</si>
  <si>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</si>
  <si>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</si>
  <si>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</si>
  <si>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</si>
  <si>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</si>
  <si>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</si>
  <si>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</si>
  <si>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</si>
  <si>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</si>
  <si>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</si>
  <si>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</si>
  <si>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</si>
  <si>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</si>
  <si>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</si>
  <si>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</si>
  <si>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</si>
  <si>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</si>
  <si>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</si>
  <si>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</si>
  <si>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</si>
  <si>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</si>
  <si>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</si>
  <si>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</si>
  <si>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</si>
  <si>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</si>
  <si>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</si>
  <si>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</si>
  <si>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</si>
  <si>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</si>
  <si>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</si>
  <si>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</si>
  <si>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</si>
  <si>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</si>
  <si>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</si>
  <si>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</si>
  <si>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</si>
  <si>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</si>
  <si>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</si>
  <si>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</si>
  <si>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</si>
  <si>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</si>
  <si>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</si>
  <si>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</si>
  <si>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</si>
  <si>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</si>
  <si>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</si>
  <si>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</si>
  <si>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</si>
  <si>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</si>
  <si>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</si>
  <si>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</si>
  <si>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</si>
  <si>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</si>
  <si>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</si>
  <si>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</si>
  <si>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</si>
  <si>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</si>
  <si>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</si>
  <si>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</si>
  <si>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</si>
  <si>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</si>
  <si>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</si>
  <si>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</si>
  <si>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</si>
  <si>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</si>
  <si>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</si>
  <si>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</si>
  <si>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</si>
  <si>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</si>
  <si>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</si>
  <si>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</si>
  <si>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</si>
  <si>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</si>
  <si>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</si>
  <si>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</si>
  <si>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</si>
  <si>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</si>
  <si>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</si>
  <si>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</si>
  <si>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</si>
  <si>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</si>
  <si>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</si>
  <si>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</si>
  <si>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</si>
  <si>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</si>
  <si>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</si>
  <si>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</si>
  <si>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</si>
  <si>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</si>
  <si>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</si>
  <si>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</si>
  <si>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</si>
  <si>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</si>
  <si>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</si>
  <si>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</si>
  <si>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</si>
  <si>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</si>
  <si>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</si>
  <si>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</si>
  <si>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</si>
  <si>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</si>
  <si>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</si>
  <si>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</si>
  <si>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</si>
  <si>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</si>
  <si>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</si>
  <si>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</si>
  <si>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</si>
  <si>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</si>
  <si>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</si>
  <si>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</si>
  <si>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</si>
  <si>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</si>
  <si>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</si>
  <si>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</si>
  <si>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</si>
  <si>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</si>
  <si>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</si>
  <si>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</si>
  <si>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</si>
  <si>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</si>
  <si>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</si>
  <si>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</si>
  <si>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</si>
  <si>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</si>
  <si>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</si>
  <si>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</si>
  <si>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</si>
  <si>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</si>
  <si>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</si>
  <si>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</si>
  <si>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</si>
  <si>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</si>
  <si>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</si>
  <si>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</si>
  <si>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</si>
  <si>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</si>
  <si>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</si>
  <si>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</si>
  <si>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</si>
  <si>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</si>
  <si>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</si>
  <si>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</si>
  <si>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</si>
  <si>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</si>
  <si>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</si>
  <si>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</si>
  <si>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</si>
  <si>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</si>
  <si>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</si>
  <si>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</si>
  <si>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</si>
  <si>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</si>
  <si>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</si>
  <si>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</si>
  <si>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</si>
  <si>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</si>
  <si>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</si>
  <si>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</si>
  <si>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</si>
  <si>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</si>
  <si>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</si>
  <si>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</si>
  <si>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</si>
  <si>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</si>
  <si>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</si>
  <si>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</si>
  <si>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</si>
  <si>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</si>
  <si>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</si>
  <si>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</si>
  <si>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</si>
  <si>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</si>
  <si>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</si>
  <si>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</si>
  <si>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</si>
  <si>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</si>
  <si>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</si>
  <si>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</si>
  <si>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</si>
  <si>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</si>
  <si>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</si>
  <si>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</si>
  <si>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</si>
  <si>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</si>
  <si>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</si>
  <si>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</si>
  <si>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</si>
  <si>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</si>
  <si>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</si>
  <si>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</si>
  <si>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</si>
  <si>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</si>
  <si>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</si>
  <si>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</si>
  <si>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</si>
  <si>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</si>
  <si>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</si>
  <si>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</si>
  <si>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</si>
  <si>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</si>
  <si>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</si>
  <si>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</si>
  <si>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</si>
  <si>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</si>
  <si>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</si>
  <si>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</si>
  <si>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</si>
  <si>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</si>
  <si>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</si>
  <si>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</si>
  <si>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</si>
  <si>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</si>
  <si>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</si>
  <si>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</si>
  <si>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</si>
  <si>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</si>
  <si>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</si>
  <si>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</si>
  <si>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</si>
  <si>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</si>
  <si>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</si>
  <si>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</si>
  <si>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</si>
  <si>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</si>
  <si>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</si>
  <si>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</si>
  <si>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</si>
  <si>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</si>
  <si>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</si>
  <si>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</si>
  <si>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</si>
  <si>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</si>
  <si>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</si>
  <si>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</si>
  <si>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</si>
  <si>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</si>
  <si>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</si>
  <si>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</si>
  <si>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</si>
  <si>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</si>
  <si>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</si>
  <si>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</si>
  <si>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</si>
  <si>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</si>
  <si>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</si>
  <si>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</si>
  <si>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</si>
  <si>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</si>
  <si>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</si>
  <si>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</si>
  <si>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</si>
  <si>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</si>
  <si>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</si>
  <si>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</si>
  <si>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</si>
  <si>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</si>
  <si>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</si>
  <si>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</si>
  <si>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</si>
  <si>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</si>
  <si>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</si>
  <si>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</si>
  <si>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</si>
  <si>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</si>
  <si>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</si>
  <si>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</si>
  <si>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</si>
  <si>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</si>
  <si>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</si>
  <si>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</si>
  <si>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</si>
  <si>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</si>
  <si>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</si>
  <si>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</si>
  <si>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</si>
  <si>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</si>
  <si>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</si>
  <si>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</si>
  <si>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</si>
  <si>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</si>
  <si>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</si>
  <si>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</si>
  <si>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</si>
  <si>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</si>
  <si>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</si>
  <si>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</si>
  <si>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</si>
  <si>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</si>
  <si>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</si>
  <si>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</si>
  <si>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</si>
  <si>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</si>
  <si>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</si>
  <si>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</si>
  <si>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</si>
  <si>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</si>
  <si>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</si>
  <si>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</si>
  <si>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</si>
  <si>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</si>
  <si>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</si>
  <si>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</si>
  <si>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</si>
  <si>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</si>
  <si>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</si>
  <si>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</si>
  <si>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</si>
  <si>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</si>
  <si>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</si>
  <si>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</si>
  <si>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</si>
  <si>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</si>
  <si>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</si>
  <si>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</si>
  <si>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</si>
  <si>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</si>
  <si>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</si>
  <si>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</si>
  <si>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</si>
  <si>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</si>
  <si>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</si>
  <si>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</si>
  <si>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</si>
  <si>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</si>
  <si>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</si>
  <si>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</si>
  <si>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</si>
  <si>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</si>
  <si>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</si>
  <si>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</si>
  <si>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</si>
  <si>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</si>
  <si>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</si>
  <si>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</si>
  <si>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</si>
  <si>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</si>
  <si>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</si>
  <si>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</si>
  <si>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</si>
  <si>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</si>
  <si>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</si>
  <si>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</si>
  <si>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</si>
  <si>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</si>
  <si>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</si>
  <si>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</si>
  <si>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</si>
  <si>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</si>
  <si>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</si>
  <si>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</si>
  <si>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</si>
  <si>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</si>
  <si>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</si>
  <si>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</si>
  <si>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</si>
  <si>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</si>
  <si>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</si>
  <si>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</si>
  <si>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</si>
  <si>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</si>
  <si>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</si>
  <si>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</si>
  <si>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</si>
  <si>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</si>
  <si>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</si>
  <si>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</si>
  <si>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</si>
  <si>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</si>
  <si>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</si>
  <si>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</si>
  <si>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</si>
  <si>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</si>
  <si>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</si>
  <si>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</si>
  <si>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</si>
  <si>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</si>
  <si>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</si>
  <si>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</si>
  <si>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</si>
  <si>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</si>
  <si>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</si>
  <si>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</si>
  <si>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</si>
  <si>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</si>
  <si>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</si>
  <si>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</si>
  <si>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</si>
  <si>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</si>
  <si>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</si>
  <si>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</si>
  <si>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</si>
  <si>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</si>
  <si>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</si>
  <si>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</si>
  <si>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</si>
  <si>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</si>
  <si>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</si>
  <si>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</si>
  <si>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</si>
  <si>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</si>
  <si>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</si>
  <si>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</si>
  <si>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</si>
  <si>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</si>
  <si>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</si>
  <si>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</si>
  <si>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</si>
  <si>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</si>
  <si>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</si>
  <si>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</si>
  <si>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</si>
  <si>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</si>
  <si>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</si>
  <si>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</si>
  <si>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</si>
  <si>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</si>
  <si>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</si>
  <si>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</si>
  <si>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</si>
  <si>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</si>
  <si>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</si>
  <si>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</si>
  <si>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</si>
  <si>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</si>
  <si>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</si>
  <si>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</si>
  <si>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</si>
  <si>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</si>
  <si>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</si>
  <si>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</si>
  <si>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</si>
  <si>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</si>
  <si>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</si>
  <si>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</si>
  <si>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</si>
  <si>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</si>
  <si>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</si>
  <si>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</si>
  <si>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</si>
  <si>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</si>
  <si>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</si>
  <si>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</si>
  <si>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</si>
  <si>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</si>
  <si>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</si>
  <si>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</si>
  <si>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</si>
  <si>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</si>
  <si>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</si>
  <si>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</si>
  <si>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</si>
  <si>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</si>
  <si>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</si>
  <si>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</si>
  <si>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</si>
  <si>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</si>
  <si>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</si>
  <si>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</si>
  <si>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</si>
  <si>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</si>
  <si>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</si>
  <si>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</si>
  <si>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</si>
  <si>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</si>
  <si>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</si>
  <si>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</si>
  <si>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</si>
  <si>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</si>
  <si>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</si>
  <si>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</si>
  <si>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</si>
  <si>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</si>
  <si>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</si>
  <si>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</si>
  <si>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</si>
  <si>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</si>
  <si>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</si>
  <si>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</si>
  <si>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</si>
  <si>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</si>
  <si>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</si>
  <si>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</si>
  <si>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</si>
  <si>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</si>
  <si>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</si>
  <si>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</si>
  <si>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</si>
  <si>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</si>
  <si>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</si>
  <si>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</si>
  <si>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</si>
  <si>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</si>
  <si>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</si>
  <si>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</si>
  <si>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</si>
  <si>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</si>
  <si>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</si>
  <si>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</si>
  <si>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</si>
  <si>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</si>
  <si>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</si>
  <si>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</si>
  <si>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</si>
  <si>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</si>
  <si>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</si>
  <si>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</si>
  <si>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</si>
  <si>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</si>
  <si>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</si>
  <si>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</si>
  <si>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</si>
  <si>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</si>
  <si>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</si>
  <si>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</si>
  <si>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</si>
  <si>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</si>
  <si>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</si>
  <si>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</si>
  <si>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</si>
  <si>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</si>
  <si>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</si>
  <si>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</si>
  <si>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</si>
  <si>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</si>
  <si>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</si>
  <si>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</si>
  <si>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</si>
  <si>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</si>
  <si>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</si>
  <si>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</si>
  <si>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</si>
  <si>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</si>
  <si>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</si>
  <si>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</si>
  <si>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</si>
  <si>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</si>
  <si>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</si>
  <si>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</si>
  <si>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</si>
  <si>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</si>
  <si>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</si>
  <si>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</si>
  <si>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</si>
  <si>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</si>
  <si>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</si>
  <si>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</si>
  <si>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</si>
  <si>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</si>
  <si>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</si>
  <si>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</si>
  <si>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</si>
  <si>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</si>
  <si>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</si>
  <si>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</si>
  <si>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</si>
  <si>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</si>
  <si>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</si>
  <si>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</si>
  <si>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</si>
  <si>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</si>
  <si>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</si>
  <si>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</si>
  <si>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</si>
  <si>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</si>
  <si>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</si>
  <si>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</si>
  <si>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</si>
  <si>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</si>
  <si>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</si>
  <si>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</si>
  <si>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</si>
  <si>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</si>
  <si>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</si>
  <si>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</si>
  <si>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</si>
  <si>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</si>
  <si>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</si>
  <si>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</si>
  <si>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</si>
  <si>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</si>
  <si>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</si>
  <si>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</si>
  <si>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</si>
  <si>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</si>
  <si>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</si>
  <si>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</si>
  <si>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</si>
  <si>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</si>
  <si>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</si>
  <si>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</si>
  <si>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</si>
  <si>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</si>
  <si>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</si>
  <si>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</si>
  <si>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</si>
  <si>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</si>
  <si>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</si>
  <si>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</si>
  <si>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</si>
  <si>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</si>
  <si>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</si>
  <si>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</si>
  <si>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</si>
  <si>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</si>
  <si>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</si>
  <si>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</si>
  <si>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</si>
  <si>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</si>
  <si>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</si>
  <si>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</si>
  <si>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</si>
  <si>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</si>
  <si>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</si>
  <si>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</si>
  <si>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</si>
  <si>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</si>
  <si>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</si>
  <si>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</si>
  <si>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</si>
  <si>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</si>
  <si>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</si>
  <si>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</si>
  <si>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</si>
  <si>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</si>
  <si>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</si>
  <si>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</si>
  <si>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</si>
  <si>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</si>
  <si>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</si>
  <si>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</si>
  <si>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</si>
  <si>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</si>
  <si>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</si>
  <si>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</si>
  <si>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</si>
  <si>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</si>
  <si>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</si>
  <si>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</si>
  <si>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</si>
  <si>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</si>
  <si>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</si>
  <si>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</si>
  <si>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</si>
  <si>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</si>
  <si>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</si>
  <si>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</si>
  <si>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</si>
  <si>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</si>
  <si>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</si>
  <si>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</si>
  <si>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</si>
  <si>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</si>
  <si>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</si>
  <si>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</si>
  <si>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</si>
  <si>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</si>
  <si>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</si>
  <si>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</si>
  <si>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</si>
  <si>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</si>
  <si>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</si>
  <si>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</si>
  <si>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</si>
  <si>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</si>
  <si>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</si>
  <si>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</si>
  <si>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</si>
  <si>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</si>
  <si>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</si>
  <si>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</si>
  <si>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</si>
  <si>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</si>
  <si>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</si>
  <si>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</si>
  <si>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</si>
  <si>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</si>
  <si>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</si>
  <si>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</si>
  <si>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</si>
  <si>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</si>
  <si>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</si>
  <si>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</si>
  <si>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</si>
  <si>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</si>
  <si>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</si>
  <si>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</si>
  <si>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</si>
  <si>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</si>
  <si>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</si>
  <si>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</si>
  <si>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</si>
  <si>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</si>
  <si>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</si>
  <si>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</si>
  <si>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</si>
  <si>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</si>
  <si>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</si>
  <si>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</si>
  <si>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</si>
  <si>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</si>
  <si>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</si>
  <si>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</si>
  <si>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</si>
  <si>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</si>
  <si>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</si>
  <si>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</si>
  <si>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</si>
  <si>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</si>
  <si>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</si>
  <si>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</si>
  <si>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</si>
  <si>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</si>
  <si>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</si>
  <si>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</si>
  <si>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</si>
  <si>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</si>
  <si>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</si>
  <si>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</si>
  <si>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</si>
  <si>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</si>
  <si>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</si>
  <si>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</si>
  <si>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</si>
  <si>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</si>
  <si>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</si>
  <si>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</si>
  <si>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</si>
  <si>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</si>
  <si>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</si>
  <si>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</si>
  <si>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</si>
  <si>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</si>
  <si>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</si>
  <si>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</si>
  <si>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</si>
  <si>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</si>
  <si>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</si>
  <si>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</si>
  <si>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</si>
  <si>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</si>
  <si>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</si>
  <si>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</si>
  <si>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</si>
  <si>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</si>
  <si>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</si>
  <si>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</si>
  <si>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</si>
  <si>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</si>
  <si>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</si>
  <si>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</si>
  <si>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</si>
  <si>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</si>
  <si>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</si>
  <si>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</si>
  <si>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</si>
  <si>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</si>
  <si>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</si>
  <si>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</si>
  <si>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</si>
  <si>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</si>
  <si>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</si>
  <si>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</si>
  <si>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</si>
  <si>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</si>
  <si>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</si>
  <si>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</si>
  <si>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</si>
  <si>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</si>
  <si>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</si>
  <si>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</si>
  <si>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</si>
  <si>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</si>
  <si>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</si>
  <si>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</si>
  <si>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</si>
  <si>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</si>
  <si>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</si>
  <si>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</si>
  <si>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</si>
  <si>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</si>
  <si>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</si>
  <si>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</si>
  <si>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</si>
  <si>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</si>
  <si>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</si>
  <si>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</si>
  <si>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</si>
  <si>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</si>
  <si>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</si>
  <si>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</si>
  <si>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</si>
  <si>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</si>
  <si>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</si>
  <si>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</si>
  <si>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</si>
  <si>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</si>
  <si>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</si>
  <si>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</si>
  <si>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</si>
  <si>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</si>
  <si>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</si>
  <si>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</si>
  <si>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</si>
  <si>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</si>
  <si>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</si>
  <si>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</si>
  <si>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</si>
  <si>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</si>
  <si>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</si>
  <si>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</si>
  <si>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</si>
  <si>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</si>
  <si>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</si>
  <si>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</si>
  <si>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</si>
  <si>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</si>
  <si>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</si>
  <si>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</si>
  <si>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</si>
  <si>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</si>
  <si>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</si>
  <si>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</si>
  <si>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</si>
  <si>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</si>
  <si>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</si>
  <si>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</si>
  <si>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</si>
  <si>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</si>
  <si>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</si>
  <si>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</si>
  <si>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</si>
  <si>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</si>
  <si>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</si>
  <si>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</si>
  <si>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</si>
  <si>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</si>
  <si>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</si>
  <si>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</si>
  <si>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</si>
  <si>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</si>
  <si>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</si>
  <si>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</si>
  <si>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</si>
  <si>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</si>
  <si>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</si>
  <si>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</si>
  <si>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</si>
  <si>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</si>
  <si>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</si>
  <si>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</si>
  <si>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</si>
  <si>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</si>
  <si>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</si>
  <si>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</si>
  <si>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</si>
  <si>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</si>
  <si>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</si>
  <si>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</si>
  <si>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</si>
  <si>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</si>
  <si>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</si>
  <si>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</si>
  <si>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</si>
  <si>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</si>
  <si>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</si>
  <si>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</si>
  <si>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</si>
  <si>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</si>
  <si>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</si>
  <si>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</si>
  <si>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</si>
  <si>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</si>
  <si>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</si>
  <si>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</si>
  <si>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</si>
  <si>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</si>
  <si>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</si>
  <si>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</si>
  <si>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</si>
  <si>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</si>
  <si>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</si>
  <si>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</si>
  <si>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</si>
  <si>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</si>
  <si>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</si>
  <si>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</si>
  <si>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</si>
  <si>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</si>
  <si>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</si>
  <si>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</si>
  <si>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</si>
  <si>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</si>
  <si>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</si>
  <si>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</si>
  <si>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</si>
  <si>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</si>
  <si>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</si>
  <si>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</si>
  <si>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</si>
  <si>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</si>
  <si>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</si>
  <si>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</si>
  <si>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</si>
  <si>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</si>
  <si>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</si>
  <si>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</si>
  <si>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</si>
  <si>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</si>
  <si>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</si>
  <si>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</si>
  <si>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</si>
  <si>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</si>
  <si>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</si>
  <si>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</si>
  <si>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</si>
  <si>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</si>
  <si>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</si>
  <si>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</si>
  <si>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</si>
  <si>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</si>
  <si>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</si>
  <si>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</si>
  <si>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</si>
  <si>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</si>
  <si>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</si>
  <si>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</si>
  <si>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</si>
  <si>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</si>
  <si>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</si>
  <si>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</si>
  <si>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</si>
  <si>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</si>
  <si>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</si>
  <si>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</si>
  <si>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</si>
  <si>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</si>
  <si>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</si>
  <si>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</si>
  <si>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</si>
  <si>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</si>
  <si>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</si>
  <si>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</si>
  <si>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</si>
  <si>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</si>
  <si>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</si>
  <si>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</si>
  <si>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</si>
  <si>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</si>
  <si>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</si>
  <si>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</si>
  <si>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</si>
  <si>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</si>
  <si>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</si>
  <si>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</si>
  <si>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</si>
  <si>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</si>
  <si>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</si>
  <si>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</si>
  <si>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</si>
  <si>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</si>
  <si>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</si>
  <si>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</si>
  <si>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</si>
  <si>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</si>
  <si>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</si>
  <si>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</si>
  <si>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</si>
  <si>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</si>
  <si>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</si>
  <si>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</si>
  <si>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</si>
  <si>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</si>
  <si>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</si>
  <si>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</si>
  <si>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</si>
  <si>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</si>
  <si>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</si>
  <si>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</si>
  <si>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</si>
  <si>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</si>
  <si>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</si>
  <si>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</si>
  <si>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</si>
  <si>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</si>
  <si>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</si>
  <si>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</si>
  <si>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</si>
  <si>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</si>
  <si>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</si>
  <si>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</si>
  <si>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</si>
  <si>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</si>
  <si>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</si>
  <si>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</si>
  <si>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</si>
  <si>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</si>
  <si>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</si>
  <si>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</si>
  <si>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</si>
  <si>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</si>
  <si>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</si>
  <si>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</si>
  <si>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</si>
  <si>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</si>
  <si>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</si>
  <si>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</si>
  <si>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</si>
  <si>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</si>
  <si>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</si>
  <si>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</si>
  <si>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</si>
  <si>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</si>
  <si>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</si>
  <si>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</si>
  <si>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</si>
  <si>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</si>
  <si>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</si>
  <si>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</si>
  <si>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</si>
  <si>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</si>
  <si>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</si>
  <si>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</si>
  <si>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</si>
  <si>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</si>
  <si>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</si>
  <si>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</si>
  <si>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</si>
  <si>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</si>
  <si>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</si>
  <si>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</si>
  <si>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</si>
  <si>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</si>
  <si>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</si>
  <si>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</si>
  <si>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</si>
  <si>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</si>
  <si>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</si>
  <si>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</si>
  <si>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</si>
  <si>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</si>
  <si>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</si>
  <si>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</si>
  <si>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</si>
  <si>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</si>
  <si>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</si>
  <si>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</si>
  <si>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</si>
  <si>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</si>
  <si>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</si>
  <si>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</si>
  <si>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</si>
  <si>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</si>
  <si>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</si>
  <si>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</si>
  <si>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</si>
  <si>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</si>
  <si>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</si>
  <si>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</si>
  <si>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</si>
  <si>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</si>
  <si>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</si>
  <si>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</si>
  <si>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</si>
  <si>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</si>
  <si>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</si>
  <si>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</si>
  <si>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</si>
  <si>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</si>
  <si>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</si>
  <si>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</si>
  <si>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</si>
  <si>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</si>
  <si>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</si>
  <si>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</si>
  <si>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</si>
  <si>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</si>
  <si>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</si>
  <si>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</si>
  <si>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</si>
  <si>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</si>
  <si>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</si>
  <si>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</si>
  <si>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</si>
  <si>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</si>
  <si>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</si>
  <si>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</si>
  <si>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</si>
  <si>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</si>
  <si>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</si>
  <si>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</si>
  <si>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</si>
  <si>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</si>
  <si>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</si>
  <si>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</si>
  <si>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</si>
  <si>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</si>
  <si>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</si>
  <si>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</si>
  <si>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</si>
  <si>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</si>
  <si>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</si>
  <si>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</si>
  <si>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</si>
  <si>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</si>
  <si>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</si>
  <si>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</si>
  <si>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</si>
  <si>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</si>
  <si>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</si>
  <si>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</si>
  <si>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</si>
  <si>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</si>
  <si>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</si>
  <si>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</si>
  <si>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</si>
  <si>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</si>
  <si>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</si>
  <si>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</si>
  <si>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</si>
  <si>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</si>
  <si>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</si>
  <si>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</si>
  <si>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</si>
  <si>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</si>
  <si>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</si>
  <si>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</si>
  <si>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</si>
  <si>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</si>
  <si>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</si>
  <si>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</si>
  <si>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</si>
  <si>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</si>
  <si>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</si>
  <si>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</si>
  <si>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</si>
  <si>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</si>
  <si>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</si>
  <si>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</si>
  <si>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</si>
  <si>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</si>
  <si>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</si>
  <si>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</si>
  <si>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</si>
  <si>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</si>
  <si>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</si>
  <si>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</si>
  <si>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</si>
  <si>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</si>
  <si>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</si>
  <si>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</si>
  <si>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</si>
  <si>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</si>
  <si>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</si>
  <si>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</si>
  <si>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</si>
  <si>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</si>
  <si>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</si>
  <si>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</si>
  <si>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</si>
  <si>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</si>
  <si>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</si>
  <si>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</si>
  <si>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</si>
  <si>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</si>
  <si>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</si>
  <si>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</si>
  <si>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</si>
  <si>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</si>
  <si>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</si>
  <si>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</si>
  <si>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</si>
  <si>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</si>
  <si>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</si>
  <si>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</si>
  <si>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</si>
  <si>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</si>
  <si>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</si>
  <si>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</si>
  <si>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</si>
  <si>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</si>
  <si>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</si>
  <si>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</si>
  <si>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</si>
  <si>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</si>
  <si>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</si>
  <si>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</si>
  <si>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</si>
  <si>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</si>
  <si>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</si>
  <si>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</si>
  <si>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</si>
  <si>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</si>
  <si>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</si>
  <si>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</si>
  <si>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</si>
  <si>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</si>
  <si>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</si>
  <si>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</si>
  <si>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</si>
  <si>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</si>
  <si>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</si>
  <si>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</si>
  <si>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</si>
  <si>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</si>
  <si>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</si>
  <si>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</si>
  <si>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</si>
  <si>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</si>
  <si>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</si>
  <si>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</si>
  <si>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</si>
  <si>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</si>
  <si>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</si>
  <si>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</si>
  <si>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</si>
  <si>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</si>
  <si>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</si>
  <si>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</si>
  <si>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</si>
  <si>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</si>
  <si>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</si>
  <si>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</si>
  <si>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</si>
  <si>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</si>
  <si>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</si>
  <si>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</si>
  <si>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</si>
  <si>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</si>
  <si>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</si>
  <si>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</si>
  <si>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</si>
  <si>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</si>
  <si>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</si>
  <si>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</si>
  <si>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</si>
  <si>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</si>
  <si>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</si>
  <si>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</si>
  <si>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</si>
  <si>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</si>
  <si>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</si>
  <si>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</si>
  <si>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</si>
  <si>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</si>
  <si>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</si>
  <si>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</si>
  <si>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</si>
  <si>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</si>
  <si>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</si>
  <si>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</si>
  <si>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</si>
  <si>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</si>
  <si>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</si>
  <si>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</si>
  <si>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</si>
  <si>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</si>
  <si>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</si>
  <si>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</si>
  <si>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</si>
  <si>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</si>
  <si>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</si>
  <si>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</si>
  <si>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</si>
  <si>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</si>
  <si>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</si>
  <si>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</si>
  <si>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</si>
  <si>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</si>
  <si>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</si>
  <si>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</si>
  <si>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</si>
  <si>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</si>
  <si>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</si>
  <si>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</si>
  <si>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</si>
  <si>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</si>
  <si>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</si>
  <si>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</si>
  <si>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</si>
  <si>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</si>
  <si>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</si>
  <si>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</si>
  <si>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</si>
  <si>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</si>
  <si>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</si>
  <si>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</si>
  <si>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</si>
  <si>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</si>
  <si>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</si>
  <si>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</si>
  <si>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</si>
  <si>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</si>
  <si>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</si>
  <si>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</si>
  <si>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</si>
  <si>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</si>
  <si>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</si>
  <si>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</si>
  <si>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</si>
  <si>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</si>
  <si>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</si>
  <si>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</si>
  <si>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</si>
  <si>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</si>
  <si>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</si>
  <si>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</si>
  <si>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</si>
  <si>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</si>
  <si>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</si>
  <si>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</si>
  <si>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</si>
  <si>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</si>
  <si>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</si>
  <si>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</si>
  <si>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</si>
  <si>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</si>
  <si>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</si>
  <si>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</si>
  <si>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</si>
  <si>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</si>
  <si>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</si>
  <si>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</si>
  <si>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</si>
  <si>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</si>
  <si>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</si>
  <si>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</si>
  <si>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</si>
  <si>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</si>
  <si>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</si>
  <si>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</si>
  <si>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</si>
  <si>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</si>
  <si>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</si>
  <si>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</si>
  <si>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</si>
  <si>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</si>
  <si>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</si>
  <si>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</si>
  <si>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</si>
  <si>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</si>
  <si>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</si>
  <si>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</si>
  <si>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</si>
  <si>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</si>
  <si>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</si>
  <si>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</si>
  <si>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</si>
  <si>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</si>
  <si>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</si>
  <si>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</si>
  <si>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</si>
  <si>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</si>
  <si>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</si>
  <si>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</si>
  <si>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</si>
  <si>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</si>
  <si>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</si>
  <si>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</si>
  <si>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</si>
  <si>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</si>
  <si>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</si>
  <si>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</si>
  <si>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</si>
  <si>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</si>
  <si>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</si>
  <si>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</si>
  <si>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</si>
  <si>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</si>
  <si>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</si>
  <si>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</si>
  <si>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</si>
  <si>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</si>
  <si>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</si>
  <si>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</si>
  <si>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</si>
  <si>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</si>
  <si>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</si>
  <si>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</si>
  <si>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</si>
  <si>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</si>
  <si>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</si>
  <si>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</si>
  <si>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</si>
  <si>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</si>
  <si>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</si>
  <si>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</si>
  <si>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</si>
  <si>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</si>
  <si>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</si>
  <si>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</si>
  <si>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</si>
  <si>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</si>
  <si>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</si>
  <si>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</si>
  <si>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</si>
  <si>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</si>
  <si>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</si>
  <si>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</si>
  <si>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</si>
  <si>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</si>
  <si>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</si>
  <si>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</si>
  <si>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</si>
  <si>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</si>
  <si>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</si>
  <si>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</si>
  <si>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</si>
  <si>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</si>
  <si>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</si>
  <si>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</si>
  <si>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</si>
  <si>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</si>
  <si>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</si>
  <si>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</si>
  <si>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</si>
  <si>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</si>
  <si>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</si>
  <si>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</si>
  <si>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</si>
  <si>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</si>
  <si>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</si>
  <si>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</si>
  <si>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</si>
  <si>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</si>
  <si>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</si>
  <si>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</si>
  <si>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</si>
  <si>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</si>
  <si>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</si>
  <si>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</si>
  <si>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</si>
  <si>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</si>
  <si>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</si>
  <si>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</si>
  <si>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</si>
  <si>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</si>
  <si>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</si>
  <si>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</si>
  <si>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</si>
  <si>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</si>
  <si>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</si>
  <si>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</si>
  <si>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</si>
  <si>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</si>
  <si>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</si>
  <si>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</si>
  <si>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</si>
  <si>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</si>
  <si>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</si>
  <si>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</si>
  <si>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</si>
  <si>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</si>
  <si>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</si>
  <si>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</si>
  <si>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</si>
  <si>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</si>
  <si>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</si>
  <si>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</si>
  <si>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</si>
  <si>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</si>
  <si>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</si>
  <si>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</si>
  <si>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</si>
  <si>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</si>
  <si>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</si>
  <si>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</si>
  <si>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</si>
  <si>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</si>
  <si>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</si>
  <si>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</si>
  <si>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</si>
  <si>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</si>
  <si>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</si>
  <si>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</si>
  <si>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</si>
  <si>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</si>
  <si>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</si>
  <si>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</si>
  <si>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</si>
  <si>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</si>
  <si>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</si>
  <si>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</si>
  <si>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</si>
  <si>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</si>
  <si>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</si>
  <si>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</si>
  <si>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</si>
  <si>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</si>
  <si>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</si>
  <si>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</si>
  <si>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</si>
  <si>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</si>
  <si>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</si>
  <si>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</si>
  <si>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</si>
  <si>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</si>
  <si>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</si>
  <si>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</si>
  <si>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</si>
  <si>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</si>
  <si>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</si>
  <si>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</si>
  <si>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</si>
  <si>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</si>
  <si>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</si>
  <si>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</si>
  <si>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</si>
  <si>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</si>
  <si>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</si>
  <si>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</si>
  <si>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</si>
  <si>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</si>
  <si>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</si>
  <si>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</si>
  <si>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</si>
  <si>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</si>
  <si>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</si>
  <si>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</si>
  <si>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</si>
  <si>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</si>
  <si>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</si>
  <si>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</si>
  <si>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</si>
  <si>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</si>
  <si>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</si>
  <si>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</si>
  <si>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</si>
  <si>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</si>
  <si>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</si>
  <si>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</si>
  <si>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</si>
  <si>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</si>
  <si>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</si>
  <si>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</si>
  <si>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</si>
  <si>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</si>
  <si>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</si>
  <si>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</si>
  <si>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</si>
  <si>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</si>
  <si>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</si>
  <si>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</si>
  <si>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</si>
  <si>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</si>
  <si>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</si>
  <si>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</si>
  <si>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</si>
  <si>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</si>
  <si>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</si>
  <si>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</si>
  <si>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</si>
  <si>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</si>
  <si>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</si>
  <si>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</si>
  <si>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</si>
  <si>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</si>
  <si>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</si>
  <si>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</si>
  <si>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</si>
  <si>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</si>
  <si>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</si>
  <si>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</si>
  <si>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</si>
  <si>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</si>
  <si>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</si>
  <si>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</si>
  <si>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</si>
  <si>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</si>
  <si>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</si>
  <si>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</si>
  <si>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</si>
  <si>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</si>
  <si>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</si>
  <si>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</si>
  <si>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</si>
  <si>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</si>
  <si>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</si>
  <si>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</si>
  <si>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</si>
  <si>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</si>
  <si>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</si>
  <si>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</si>
  <si>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</si>
  <si>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</si>
  <si>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</si>
  <si>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</si>
  <si>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</si>
  <si>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</si>
  <si>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</si>
  <si>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</si>
  <si>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</si>
  <si>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</si>
  <si>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</si>
  <si>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</si>
  <si>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</si>
  <si>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</si>
  <si>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</si>
  <si>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</si>
  <si>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</si>
  <si>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</si>
  <si>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</si>
  <si>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</si>
  <si>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</si>
  <si>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</si>
  <si>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</si>
  <si>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</si>
  <si>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</si>
  <si>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</si>
  <si>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</si>
  <si>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</si>
  <si>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</si>
  <si>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</si>
  <si>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</si>
  <si>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</si>
  <si>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</si>
  <si>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</si>
  <si>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</si>
  <si>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</si>
  <si>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</si>
  <si>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</si>
  <si>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</si>
  <si>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</si>
  <si>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</si>
  <si>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</si>
  <si>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</si>
  <si>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</si>
  <si>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</si>
  <si>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</si>
  <si>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</si>
  <si>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</si>
  <si>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</si>
  <si>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</si>
  <si>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</si>
  <si>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</si>
  <si>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</si>
  <si>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</si>
  <si>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</si>
  <si>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</si>
  <si>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</si>
  <si>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</si>
  <si>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</si>
  <si>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</si>
  <si>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</si>
  <si>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</si>
  <si>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</si>
  <si>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</si>
  <si>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</si>
  <si>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</si>
  <si>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</si>
  <si>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</si>
  <si>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</si>
  <si>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</si>
  <si>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</si>
  <si>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</si>
  <si>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</si>
  <si>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</si>
  <si>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</si>
  <si>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</si>
  <si>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</si>
  <si>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</si>
  <si>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</si>
  <si>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</si>
  <si>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</si>
  <si>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</si>
  <si>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</si>
  <si>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</si>
  <si>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</si>
  <si>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</si>
  <si>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</si>
  <si>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</si>
  <si>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</si>
  <si>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</si>
  <si>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</si>
  <si>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</si>
  <si>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</si>
  <si>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</si>
  <si>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</si>
  <si>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</si>
  <si>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</si>
  <si>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</si>
  <si>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</si>
  <si>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</si>
  <si>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</si>
  <si>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</si>
  <si>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</si>
  <si>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</si>
  <si>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</si>
  <si>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</si>
  <si>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</si>
  <si>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</si>
  <si>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</si>
  <si>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</si>
  <si>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</si>
  <si>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</si>
  <si>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</si>
  <si>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</si>
  <si>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</si>
  <si>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</si>
  <si>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</si>
  <si>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</si>
  <si>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</si>
  <si>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</si>
  <si>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</si>
  <si>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</si>
  <si>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</si>
  <si>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</si>
  <si>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</si>
  <si>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</si>
  <si>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</si>
  <si>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</si>
  <si>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</si>
  <si>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</si>
  <si>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</si>
  <si>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</si>
  <si>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</si>
  <si>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</si>
  <si>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</si>
  <si>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</si>
  <si>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</si>
  <si>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</si>
  <si>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</si>
  <si>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</si>
  <si>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</si>
  <si>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</si>
  <si>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</si>
  <si>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</si>
  <si>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</si>
  <si>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</si>
  <si>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</si>
  <si>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</si>
  <si>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</si>
  <si>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</si>
  <si>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</si>
  <si>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</si>
  <si>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</si>
  <si>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</si>
  <si>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</si>
  <si>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</si>
  <si>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</si>
  <si>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</si>
  <si>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</si>
  <si>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</si>
  <si>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</si>
  <si>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</si>
  <si>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</si>
  <si>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</si>
  <si>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</si>
  <si>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</si>
  <si>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</si>
  <si>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</si>
  <si>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</si>
  <si>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</si>
  <si>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</si>
  <si>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</si>
  <si>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</si>
  <si>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</si>
  <si>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</si>
  <si>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</si>
  <si>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</si>
  <si>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</si>
  <si>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</si>
  <si>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</si>
  <si>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</si>
  <si>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</si>
  <si>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</si>
  <si>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</si>
  <si>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</si>
  <si>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</si>
  <si>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</si>
  <si>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</si>
  <si>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</si>
  <si>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</si>
  <si>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</si>
  <si>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</si>
  <si>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</si>
  <si>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</si>
  <si>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</si>
  <si>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</si>
  <si>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</si>
  <si>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</si>
  <si>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</si>
  <si>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</si>
  <si>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</si>
  <si>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</si>
  <si>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</si>
  <si>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</si>
  <si>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</si>
  <si>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</si>
  <si>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</si>
  <si>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</si>
  <si>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</si>
  <si>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</si>
  <si>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</si>
  <si>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</si>
  <si>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</si>
  <si>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</si>
  <si>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</si>
  <si>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</si>
  <si>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</si>
  <si>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</si>
  <si>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</si>
  <si>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</si>
  <si>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</si>
  <si>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</si>
  <si>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</si>
  <si>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</si>
  <si>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</si>
  <si>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</si>
  <si>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</si>
  <si>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</si>
  <si>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</si>
  <si>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</si>
  <si>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</si>
  <si>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</si>
  <si>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</si>
  <si>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</si>
  <si>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</si>
  <si>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</si>
  <si>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</si>
  <si>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</si>
  <si>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</si>
  <si>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</si>
  <si>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</si>
  <si>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</si>
  <si>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</si>
  <si>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</si>
  <si>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</si>
  <si>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</si>
  <si>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</si>
  <si>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</si>
  <si>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</si>
  <si>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</si>
  <si>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</si>
  <si>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</si>
  <si>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</si>
  <si>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</si>
  <si>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</si>
  <si>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</si>
  <si>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</si>
  <si>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</si>
  <si>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</si>
  <si>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</si>
  <si>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</si>
  <si>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</si>
  <si>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</si>
  <si>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</si>
  <si>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</si>
  <si>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</si>
  <si>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</si>
  <si>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</si>
  <si>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</si>
  <si>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</si>
  <si>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</si>
  <si>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</si>
  <si>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</si>
  <si>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</si>
  <si>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</si>
  <si>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</si>
  <si>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</si>
  <si>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</si>
  <si>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</si>
  <si>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</si>
  <si>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</si>
  <si>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</si>
  <si>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</si>
  <si>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</si>
  <si>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</si>
  <si>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</si>
  <si>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</si>
  <si>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</si>
  <si>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</si>
  <si>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</si>
  <si>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</si>
  <si>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</si>
  <si>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</si>
  <si>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</si>
  <si>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</si>
  <si>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</si>
  <si>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</si>
  <si>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</si>
  <si>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</si>
  <si>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</si>
  <si>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</si>
  <si>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</si>
  <si>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</si>
  <si>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</si>
  <si>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</si>
  <si>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</si>
  <si>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</si>
  <si>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</si>
  <si>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</si>
  <si>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</si>
  <si>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</si>
  <si>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</si>
  <si>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</si>
  <si>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</si>
  <si>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</si>
  <si>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</si>
  <si>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</si>
  <si>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</si>
  <si>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</si>
  <si>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</si>
  <si>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</si>
  <si>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</si>
  <si>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</si>
  <si>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</si>
  <si>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</si>
  <si>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</si>
  <si>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</si>
  <si>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</si>
  <si>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</si>
  <si>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</si>
  <si>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</si>
  <si>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</si>
  <si>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</si>
  <si>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</si>
  <si>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</si>
  <si>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</si>
  <si>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</si>
  <si>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</si>
  <si>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</si>
  <si>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</si>
  <si>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</si>
  <si>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</si>
  <si>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</si>
  <si>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</si>
  <si>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</si>
  <si>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</si>
  <si>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</si>
  <si>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</si>
  <si>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</si>
  <si>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</si>
  <si>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</si>
  <si>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</si>
  <si>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</si>
  <si>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</si>
  <si>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</si>
  <si>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</si>
  <si>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</si>
  <si>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</si>
  <si>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</si>
  <si>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</si>
  <si>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</si>
  <si>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</si>
  <si>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</si>
  <si>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</si>
  <si>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</si>
  <si>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</si>
  <si>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</si>
  <si>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</si>
  <si>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</si>
  <si>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</si>
  <si>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</si>
  <si>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</si>
  <si>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</si>
  <si>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</si>
  <si>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</si>
  <si>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</si>
  <si>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</si>
  <si>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</si>
  <si>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</si>
  <si>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</si>
  <si>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</si>
  <si>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</si>
  <si>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</si>
  <si>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</si>
  <si>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</si>
  <si>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</si>
  <si>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</si>
  <si>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</si>
  <si>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</si>
  <si>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</si>
  <si>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</si>
  <si>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</si>
  <si>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</si>
  <si>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</si>
  <si>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</si>
  <si>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</si>
  <si>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</si>
  <si>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</si>
  <si>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</si>
  <si>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</si>
  <si>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</si>
  <si>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</si>
  <si>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</si>
  <si>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</si>
  <si>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</si>
  <si>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</si>
  <si>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</si>
  <si>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</si>
  <si>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</si>
  <si>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</si>
  <si>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</si>
  <si>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</si>
  <si>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</si>
  <si>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</si>
  <si>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</si>
  <si>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</si>
  <si>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</si>
  <si>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</si>
  <si>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</si>
  <si>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</si>
  <si>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</si>
  <si>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</si>
  <si>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</si>
  <si>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</si>
  <si>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</si>
  <si>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</si>
  <si>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</si>
  <si>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</si>
  <si>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</si>
  <si>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</si>
  <si>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</si>
  <si>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</si>
  <si>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</si>
  <si>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</si>
  <si>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</si>
  <si>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</si>
  <si>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</si>
  <si>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</si>
  <si>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</si>
  <si>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</si>
  <si>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</si>
  <si>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</si>
  <si>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</si>
  <si>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</si>
  <si>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</si>
  <si>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</si>
  <si>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</si>
  <si>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</si>
  <si>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</si>
  <si>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</si>
  <si>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</si>
  <si>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</si>
  <si>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</si>
  <si>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</si>
  <si>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</si>
  <si>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</si>
  <si>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</si>
  <si>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</si>
  <si>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</si>
  <si>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</si>
  <si>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</si>
  <si>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</si>
  <si>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</si>
  <si>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</si>
  <si>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</si>
  <si>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</si>
  <si>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</si>
  <si>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</si>
  <si>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</si>
  <si>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</si>
  <si>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</si>
  <si>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</si>
  <si>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</si>
  <si>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</si>
  <si>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</si>
  <si>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</si>
  <si>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</si>
  <si>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</si>
  <si>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</si>
  <si>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</si>
  <si>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</si>
  <si>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</si>
  <si>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</si>
  <si>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</si>
  <si>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</si>
  <si>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</si>
  <si>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</si>
  <si>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</si>
  <si>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</si>
  <si>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</si>
  <si>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</si>
  <si>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</si>
  <si>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</si>
  <si>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</si>
  <si>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</si>
  <si>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</si>
  <si>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</si>
  <si>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</si>
  <si>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</si>
  <si>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</si>
  <si>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</si>
  <si>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</si>
  <si>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</si>
  <si>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</si>
  <si>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</si>
  <si>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</si>
  <si>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</si>
  <si>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</si>
  <si>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</si>
  <si>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</si>
  <si>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</si>
  <si>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</si>
  <si>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</si>
  <si>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</si>
  <si>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</si>
  <si>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</si>
  <si>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</si>
  <si>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</si>
  <si>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</si>
  <si>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</si>
  <si>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</si>
  <si>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</si>
  <si>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</si>
  <si>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</si>
  <si>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</si>
  <si>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</si>
  <si>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</si>
  <si>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</si>
  <si>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</si>
  <si>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</si>
  <si>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</si>
  <si>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</si>
  <si>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</si>
  <si>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</si>
  <si>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</si>
  <si>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</si>
  <si>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</si>
  <si>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</si>
  <si>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</si>
  <si>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</si>
  <si>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</si>
  <si>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</si>
  <si>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</si>
  <si>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</si>
  <si>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</si>
  <si>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</si>
  <si>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</si>
  <si>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</si>
  <si>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</si>
  <si>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</si>
  <si>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</si>
  <si>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</si>
  <si>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</si>
  <si>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</si>
  <si>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</si>
  <si>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</si>
  <si>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</si>
  <si>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</si>
  <si>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</si>
  <si>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</si>
  <si>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</si>
  <si>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</si>
  <si>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</si>
  <si>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</si>
  <si>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</si>
  <si>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</si>
  <si>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</si>
  <si>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</si>
  <si>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</si>
  <si>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</si>
  <si>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</si>
  <si>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</si>
  <si>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</si>
  <si>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</si>
  <si>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</si>
  <si>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</si>
  <si>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</si>
  <si>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</si>
  <si>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</si>
  <si>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</si>
  <si>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</si>
  <si>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</si>
  <si>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</si>
  <si>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</si>
  <si>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</si>
  <si>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</si>
  <si>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</si>
  <si>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</si>
  <si>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</si>
  <si>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</si>
  <si>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</si>
  <si>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</si>
  <si>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</si>
  <si>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</si>
  <si>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</si>
  <si>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</si>
  <si>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</si>
  <si>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</si>
  <si>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</si>
  <si>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</si>
  <si>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</si>
  <si>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</si>
  <si>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</si>
  <si>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</si>
  <si>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</si>
  <si>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</si>
  <si>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</si>
  <si>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</si>
  <si>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</si>
  <si>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</si>
  <si>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</si>
  <si>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</si>
  <si>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</si>
  <si>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</si>
  <si>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</si>
  <si>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</si>
  <si>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</si>
  <si>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</si>
  <si>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</si>
  <si>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</si>
  <si>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</si>
  <si>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</si>
  <si>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</si>
  <si>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</si>
  <si>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</si>
  <si>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</si>
  <si>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</si>
  <si>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</si>
  <si>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</si>
  <si>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</si>
  <si>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</si>
  <si>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</si>
  <si>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</si>
  <si>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</si>
  <si>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</si>
  <si>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</si>
  <si>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</si>
  <si>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</si>
  <si>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</si>
  <si>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</si>
  <si>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</si>
  <si>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</si>
  <si>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</si>
  <si>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</si>
  <si>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</si>
  <si>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</si>
  <si>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</si>
  <si>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</si>
  <si>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</si>
  <si>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</si>
  <si>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</si>
  <si>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</si>
  <si>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</si>
  <si>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</si>
  <si>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</si>
  <si>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</si>
  <si>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</si>
  <si>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</si>
  <si>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</si>
  <si>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</si>
  <si>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</si>
  <si>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</si>
  <si>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</si>
  <si>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</si>
  <si>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</si>
  <si>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</si>
  <si>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</si>
  <si>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</si>
  <si>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</si>
  <si>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</si>
  <si>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</si>
  <si>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</si>
  <si>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</si>
  <si>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</si>
  <si>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</si>
  <si>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</si>
  <si>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</si>
  <si>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</si>
  <si>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</si>
  <si>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</si>
  <si>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</si>
  <si>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</si>
  <si>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</si>
  <si>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</si>
  <si>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</si>
  <si>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</si>
  <si>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</si>
  <si>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</si>
  <si>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</si>
  <si>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</si>
  <si>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</si>
  <si>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</si>
  <si>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</si>
  <si>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</si>
  <si>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</si>
  <si>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</si>
  <si>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</si>
  <si>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</si>
  <si>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</si>
  <si>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</si>
  <si>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</si>
  <si>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</si>
  <si>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</si>
  <si>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</si>
  <si>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</si>
  <si>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</si>
  <si>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</si>
  <si>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</si>
  <si>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</si>
  <si>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</si>
  <si>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</si>
  <si>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</si>
  <si>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</si>
  <si>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</si>
  <si>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</si>
  <si>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</si>
  <si>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</si>
  <si>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</si>
  <si>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</si>
  <si>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</si>
  <si>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</si>
  <si>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</si>
  <si>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</si>
  <si>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</si>
  <si>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</si>
  <si>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</si>
  <si>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</si>
  <si>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</si>
  <si>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</si>
  <si>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</si>
  <si>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</si>
  <si>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</si>
  <si>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</si>
  <si>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</si>
  <si>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</si>
  <si>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</si>
  <si>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</si>
  <si>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</si>
  <si>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</si>
  <si>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</si>
  <si>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</si>
  <si>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</si>
  <si>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</si>
  <si>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</si>
  <si>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</si>
  <si>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</si>
  <si>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</si>
  <si>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</si>
  <si>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</si>
  <si>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</si>
  <si>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</si>
  <si>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</si>
  <si>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</si>
  <si>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</si>
  <si>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</si>
  <si>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</si>
  <si>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</si>
  <si>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</si>
  <si>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</si>
  <si>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</si>
  <si>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</si>
  <si>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</si>
  <si>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</si>
  <si>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</si>
  <si>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</si>
  <si>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</si>
  <si>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</si>
  <si>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</si>
  <si>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</si>
  <si>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</si>
  <si>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</si>
  <si>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</si>
  <si>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</si>
  <si>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</si>
  <si>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</si>
  <si>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</si>
  <si>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</si>
  <si>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</si>
  <si>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</si>
  <si>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</si>
  <si>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</si>
  <si>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</si>
  <si>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</si>
  <si>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</si>
  <si>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</si>
  <si>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</si>
  <si>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</si>
  <si>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</si>
  <si>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</si>
  <si>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</si>
  <si>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</si>
  <si>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</si>
  <si>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</si>
  <si>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</si>
  <si>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</si>
  <si>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</si>
  <si>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</si>
  <si>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</si>
  <si>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</si>
  <si>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</si>
  <si>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</si>
  <si>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</si>
  <si>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</si>
  <si>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</si>
  <si>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</si>
  <si>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</si>
  <si>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</si>
  <si>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</si>
  <si>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</si>
  <si>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</si>
  <si>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</si>
  <si>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</si>
  <si>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</si>
  <si>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</si>
  <si>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</si>
  <si>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</si>
  <si>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</si>
  <si>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</si>
  <si>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</si>
  <si>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</si>
  <si>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</si>
  <si>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</si>
  <si>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</si>
  <si>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</si>
  <si>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</si>
  <si>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</si>
  <si>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</si>
  <si>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</si>
  <si>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</si>
  <si>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</si>
  <si>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</si>
  <si>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</si>
  <si>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</si>
  <si>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</si>
  <si>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</si>
  <si>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</si>
  <si>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</si>
  <si>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</si>
  <si>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</si>
  <si>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</si>
  <si>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</si>
  <si>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</si>
  <si>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</si>
  <si>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</si>
  <si>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</si>
  <si>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</si>
  <si>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</si>
  <si>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</si>
  <si>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</si>
  <si>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</si>
  <si>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</si>
  <si>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</si>
  <si>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</si>
  <si>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</si>
  <si>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</si>
  <si>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</si>
  <si>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</si>
  <si>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</si>
  <si>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</si>
  <si>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</si>
  <si>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</si>
  <si>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</si>
  <si>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</si>
  <si>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</si>
  <si>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</si>
  <si>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</si>
  <si>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</si>
  <si>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</si>
  <si>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</si>
  <si>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</si>
  <si>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</si>
  <si>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</si>
  <si>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</si>
  <si>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</si>
  <si>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</si>
  <si>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</si>
  <si>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</si>
  <si>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</si>
  <si>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</si>
  <si>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</si>
  <si>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</si>
  <si>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</si>
  <si>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</si>
  <si>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</si>
  <si>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</si>
  <si>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</si>
  <si>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</si>
  <si>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</si>
  <si>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</si>
  <si>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</si>
  <si>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</si>
  <si>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</si>
  <si>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</si>
  <si>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</si>
  <si>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</si>
  <si>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</si>
  <si>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</si>
  <si>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</si>
  <si>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</si>
  <si>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</si>
  <si>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</si>
  <si>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</si>
  <si>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</si>
  <si>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</si>
  <si>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</si>
  <si>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</si>
  <si>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</si>
  <si>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</si>
  <si>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</si>
  <si>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</si>
  <si>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</si>
  <si>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</si>
  <si>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</si>
  <si>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</si>
  <si>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</si>
  <si>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</si>
  <si>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</si>
  <si>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</si>
  <si>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</si>
  <si>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</si>
  <si>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</si>
  <si>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</si>
  <si>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</si>
  <si>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</si>
  <si>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</si>
  <si>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</si>
  <si>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</si>
  <si>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</si>
  <si>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</si>
  <si>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</si>
  <si>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</si>
  <si>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</si>
  <si>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</si>
  <si>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</si>
  <si>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</si>
  <si>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</si>
  <si>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</si>
  <si>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</si>
  <si>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</si>
  <si>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</si>
  <si>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</si>
  <si>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</si>
  <si>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</si>
  <si>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</si>
  <si>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</si>
  <si>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</si>
  <si>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</si>
  <si>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</si>
  <si>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</si>
  <si>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</si>
  <si>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</si>
  <si>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</si>
  <si>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</si>
  <si>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</si>
  <si>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</si>
  <si>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</si>
  <si>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</si>
  <si>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</si>
  <si>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</si>
  <si>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</si>
  <si>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</si>
  <si>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</si>
  <si>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</si>
  <si>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</si>
  <si>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</si>
  <si>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</si>
  <si>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</si>
  <si>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</si>
  <si>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</si>
  <si>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</si>
  <si>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</si>
  <si>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</si>
  <si>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</si>
  <si>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</si>
  <si>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</si>
  <si>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</si>
  <si>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</si>
  <si>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</si>
  <si>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</si>
  <si>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</si>
  <si>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</si>
  <si>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</si>
  <si>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</si>
  <si>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</si>
  <si>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</si>
  <si>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</si>
  <si>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</si>
  <si>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</si>
  <si>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</si>
  <si>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</si>
  <si>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</si>
  <si>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</si>
  <si>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</si>
  <si>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</si>
  <si>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</si>
  <si>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</si>
  <si>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</si>
  <si>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</si>
  <si>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</si>
  <si>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</si>
  <si>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</si>
  <si>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</si>
  <si>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</si>
  <si>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</si>
  <si>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</si>
  <si>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</si>
  <si>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</si>
  <si>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</si>
  <si>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</si>
  <si>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</si>
  <si>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</si>
  <si>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</si>
  <si>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</si>
  <si>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</si>
  <si>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</si>
  <si>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</si>
  <si>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</si>
  <si>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</si>
  <si>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</si>
  <si>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</si>
  <si>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</si>
  <si>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</si>
  <si>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</si>
  <si>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</si>
  <si>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</si>
  <si>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</si>
  <si>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</si>
  <si>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</si>
  <si>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</si>
  <si>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</si>
  <si>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</si>
  <si>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</si>
  <si>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</si>
  <si>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</si>
  <si>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</si>
  <si>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</si>
  <si>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</si>
  <si>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</si>
  <si>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</si>
  <si>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</si>
  <si>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</si>
  <si>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</si>
  <si>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</si>
  <si>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</si>
  <si>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</si>
  <si>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</si>
  <si>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</si>
  <si>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</si>
  <si>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</si>
  <si>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</si>
  <si>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</si>
  <si>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</si>
  <si>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</si>
  <si>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</si>
  <si>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</si>
  <si>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</si>
  <si>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</si>
  <si>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</si>
  <si>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</si>
  <si>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</si>
  <si>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</si>
  <si>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</si>
  <si>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</si>
  <si>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</si>
  <si>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</si>
  <si>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</si>
  <si>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</si>
  <si>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</si>
  <si>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</si>
  <si>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</si>
  <si>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</si>
  <si>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</si>
  <si>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</si>
  <si>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</si>
  <si>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</si>
  <si>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</si>
  <si>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</si>
  <si>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</si>
  <si>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</si>
  <si>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</si>
  <si>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</si>
  <si>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</si>
  <si>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</si>
  <si>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</si>
  <si>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</si>
  <si>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</si>
  <si>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</si>
  <si>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</si>
  <si>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</si>
  <si>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</si>
  <si>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</si>
  <si>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</si>
  <si>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</si>
  <si>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</si>
  <si>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</si>
  <si>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</si>
  <si>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</si>
  <si>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</si>
  <si>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</si>
  <si>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</si>
  <si>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</si>
  <si>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</si>
  <si>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</si>
  <si>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</si>
  <si>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</si>
  <si>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</si>
  <si>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</si>
  <si>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</si>
  <si>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</si>
  <si>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</si>
  <si>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</si>
  <si>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</si>
  <si>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</si>
  <si>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</si>
  <si>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</si>
  <si>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</si>
  <si>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</si>
  <si>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</si>
  <si>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</si>
  <si>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</si>
  <si>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</si>
  <si>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</si>
  <si>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</si>
  <si>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</si>
  <si>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</si>
  <si>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</si>
  <si>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</si>
  <si>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</si>
  <si>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</si>
  <si>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</si>
  <si>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</si>
  <si>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</si>
  <si>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</si>
  <si>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</si>
  <si>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</si>
  <si>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</si>
  <si>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</si>
  <si>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</si>
  <si>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</si>
  <si>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</si>
  <si>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</si>
  <si>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</si>
  <si>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</si>
  <si>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</si>
  <si>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</si>
  <si>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</si>
  <si>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</si>
  <si>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</si>
  <si>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</si>
  <si>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</si>
  <si>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</si>
  <si>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</si>
  <si>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</si>
  <si>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</si>
  <si>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</si>
  <si>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</si>
  <si>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</si>
  <si>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</si>
  <si>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</si>
  <si>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</si>
  <si>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</si>
  <si>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</si>
  <si>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</si>
  <si>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</si>
  <si>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</si>
  <si>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</si>
  <si>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</si>
  <si>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</si>
  <si>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</si>
  <si>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</si>
  <si>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</si>
  <si>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</si>
  <si>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</si>
  <si>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</si>
  <si>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</si>
  <si>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</si>
  <si>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</si>
  <si>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</si>
  <si>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</si>
  <si>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</si>
  <si>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</si>
  <si>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</si>
  <si>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</si>
  <si>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</si>
  <si>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</si>
  <si>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</si>
  <si>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</si>
  <si>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</si>
  <si>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</si>
  <si>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</si>
  <si>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</si>
  <si>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</si>
  <si>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</si>
  <si>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</si>
  <si>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</si>
  <si>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</si>
  <si>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</si>
  <si>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</si>
  <si>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</si>
  <si>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</si>
  <si>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</si>
  <si>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</si>
  <si>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</si>
  <si>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</si>
  <si>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</si>
  <si>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</si>
  <si>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</si>
  <si>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</si>
  <si>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</si>
  <si>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</si>
  <si>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</si>
  <si>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</si>
  <si>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</si>
  <si>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</si>
  <si>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</si>
  <si>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</si>
  <si>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</si>
  <si>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</si>
  <si>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</si>
  <si>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</si>
  <si>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</si>
  <si>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</si>
  <si>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</si>
  <si>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</si>
  <si>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</si>
  <si>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</si>
  <si>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</si>
  <si>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</si>
  <si>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</si>
  <si>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</si>
  <si>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</si>
  <si>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</si>
  <si>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</si>
  <si>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</si>
  <si>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</si>
  <si>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</si>
  <si>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</si>
  <si>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</si>
  <si>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</si>
  <si>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</si>
  <si>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</si>
  <si>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</si>
  <si>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</si>
  <si>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</si>
  <si>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</si>
  <si>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</si>
  <si>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</si>
  <si>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</si>
  <si>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</si>
  <si>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</si>
  <si>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</si>
  <si>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</si>
  <si>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</si>
  <si>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</si>
  <si>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</si>
  <si>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</si>
  <si>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</si>
  <si>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</si>
  <si>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</si>
  <si>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</si>
  <si>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</si>
  <si>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</si>
  <si>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</si>
  <si>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</si>
  <si>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</si>
  <si>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</si>
  <si>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</si>
  <si>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</si>
  <si>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</si>
  <si>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</si>
  <si>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</si>
  <si>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</si>
  <si>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</si>
  <si>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</si>
  <si>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</si>
  <si>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</si>
  <si>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</si>
  <si>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</si>
  <si>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</si>
  <si>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</si>
  <si>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</si>
  <si>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</si>
  <si>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</si>
  <si>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</si>
  <si>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</si>
  <si>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</si>
  <si>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</si>
  <si>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</si>
  <si>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</si>
  <si>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</si>
  <si>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</si>
  <si>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</si>
  <si>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</si>
  <si>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</si>
  <si>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</si>
  <si>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</si>
  <si>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</si>
  <si>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</si>
  <si>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</si>
  <si>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</si>
  <si>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</si>
  <si>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</si>
  <si>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</si>
  <si>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</si>
  <si>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</si>
  <si>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</si>
  <si>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</si>
  <si>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</si>
  <si>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</si>
  <si>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</si>
  <si>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</si>
  <si>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</si>
  <si>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</si>
  <si>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</si>
  <si>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</si>
  <si>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</si>
  <si>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</si>
  <si>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</si>
  <si>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</si>
  <si>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</si>
  <si>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</si>
  <si>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</si>
  <si>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</si>
  <si>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</si>
  <si>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</si>
  <si>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</si>
  <si>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</si>
  <si>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</si>
  <si>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</si>
  <si>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</si>
  <si>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</si>
  <si>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</si>
  <si>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</si>
  <si>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</si>
  <si>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</si>
  <si>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</si>
  <si>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</si>
  <si>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</si>
  <si>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</si>
  <si>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</si>
  <si>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</si>
  <si>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</si>
  <si>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</si>
  <si>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</si>
  <si>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</si>
  <si>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</si>
  <si>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</si>
  <si>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</si>
  <si>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</si>
  <si>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</si>
  <si>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</si>
  <si>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</si>
  <si>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</si>
  <si>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</si>
  <si>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</si>
  <si>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</si>
  <si>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</si>
  <si>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</si>
  <si>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</si>
  <si>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</si>
  <si>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</si>
  <si>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</si>
  <si>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</si>
  <si>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</si>
  <si>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</si>
  <si>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</si>
  <si>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</si>
  <si>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</si>
  <si>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</si>
  <si>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</si>
  <si>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</si>
  <si>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</si>
  <si>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</si>
  <si>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</si>
  <si>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</si>
  <si>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</si>
  <si>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</si>
  <si>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</si>
  <si>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</si>
  <si>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</si>
  <si>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</si>
  <si>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</si>
  <si>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</si>
  <si>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</si>
  <si>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</si>
  <si>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</si>
  <si>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</si>
  <si>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</si>
  <si>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</si>
  <si>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</si>
  <si>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</si>
  <si>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</si>
  <si>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</si>
  <si>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</si>
  <si>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</si>
  <si>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</si>
  <si>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</si>
  <si>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</si>
  <si>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</si>
  <si>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</si>
  <si>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</si>
  <si>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</si>
  <si>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</si>
  <si>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</si>
  <si>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</si>
  <si>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</si>
  <si>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</si>
  <si>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</si>
  <si>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</si>
  <si>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</si>
  <si>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</si>
  <si>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</si>
  <si>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</si>
  <si>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</si>
  <si>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</si>
  <si>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</si>
  <si>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</si>
  <si>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</si>
  <si>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</si>
  <si>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</si>
  <si>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</si>
  <si>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</si>
  <si>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</si>
  <si>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</si>
  <si>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</si>
  <si>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</si>
  <si>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</si>
  <si>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</si>
  <si>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</si>
  <si>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</si>
  <si>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</si>
  <si>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</si>
  <si>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</si>
  <si>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</si>
  <si>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</si>
  <si>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</si>
  <si>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</si>
  <si>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</si>
  <si>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</si>
  <si>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</si>
  <si>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</si>
  <si>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</si>
  <si>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</si>
  <si>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</si>
  <si>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</si>
  <si>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</si>
  <si>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</si>
  <si>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</si>
  <si>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</si>
  <si>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</si>
  <si>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</si>
  <si>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</si>
  <si>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</si>
  <si>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</si>
  <si>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</si>
  <si>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</si>
  <si>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</si>
  <si>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</si>
  <si>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</si>
  <si>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</si>
  <si>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</si>
  <si>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</si>
  <si>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</si>
  <si>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</si>
  <si>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</si>
  <si>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</si>
  <si>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</si>
  <si>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</si>
  <si>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</si>
  <si>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</si>
  <si>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</si>
  <si>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</si>
  <si>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</si>
  <si>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</si>
  <si>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</si>
  <si>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</si>
  <si>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</si>
  <si>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</si>
  <si>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</si>
  <si>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</si>
  <si>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</si>
  <si>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</si>
  <si>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</si>
  <si>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</si>
  <si>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</si>
  <si>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</si>
  <si>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</si>
  <si>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</si>
  <si>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</si>
  <si>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</si>
  <si>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</si>
  <si>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</si>
  <si>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</si>
  <si>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</si>
  <si>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</si>
  <si>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</si>
  <si>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</si>
  <si>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</si>
  <si>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</si>
  <si>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</si>
  <si>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</si>
  <si>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</si>
  <si>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</si>
  <si>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</si>
  <si>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</si>
  <si>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</si>
  <si>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</si>
  <si>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</si>
  <si>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</si>
  <si>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</si>
  <si>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</si>
  <si>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</si>
  <si>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</si>
  <si>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</si>
  <si>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</si>
  <si>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</si>
  <si>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</si>
  <si>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</si>
  <si>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</si>
  <si>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</si>
  <si>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</si>
  <si>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</si>
  <si>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</si>
  <si>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</si>
  <si>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</si>
  <si>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</si>
  <si>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</si>
  <si>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</si>
  <si>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</si>
  <si>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</si>
  <si>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</si>
  <si>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</si>
  <si>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</si>
  <si>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</si>
  <si>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</si>
  <si>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</si>
  <si>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</si>
  <si>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</si>
  <si>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</si>
  <si>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</si>
  <si>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</si>
  <si>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</si>
  <si>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</si>
  <si>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</si>
  <si>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</si>
  <si>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</si>
  <si>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</si>
  <si>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</si>
  <si>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</si>
  <si>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</si>
  <si>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</si>
  <si>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</si>
  <si>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</si>
  <si>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</si>
  <si>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</si>
  <si>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</si>
  <si>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</si>
  <si>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</si>
  <si>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</si>
  <si>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</si>
  <si>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</si>
  <si>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</si>
  <si>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</si>
  <si>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</si>
  <si>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</si>
  <si>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</si>
  <si>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</si>
  <si>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</si>
  <si>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</si>
  <si>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</si>
  <si>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</si>
  <si>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</si>
  <si>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</si>
  <si>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</si>
  <si>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</si>
  <si>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</si>
  <si>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</si>
  <si>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</si>
  <si>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</si>
  <si>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</si>
  <si>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</si>
  <si>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</si>
  <si>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</si>
  <si>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</si>
  <si>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</si>
  <si>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</si>
  <si>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</si>
  <si>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</si>
  <si>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</si>
  <si>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</si>
  <si>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</si>
  <si>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</si>
  <si>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</si>
  <si>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</si>
  <si>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</si>
  <si>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</si>
  <si>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</si>
  <si>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</si>
  <si>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</si>
  <si>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</si>
  <si>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</si>
  <si>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</si>
  <si>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</si>
  <si>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</si>
  <si>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</si>
  <si>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</si>
  <si>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</si>
  <si>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</si>
  <si>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</si>
  <si>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</si>
  <si>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</si>
  <si>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</si>
  <si>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</si>
  <si>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</si>
  <si>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</si>
  <si>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</si>
  <si>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</si>
  <si>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</si>
  <si>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</si>
  <si>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</si>
  <si>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</si>
  <si>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</si>
  <si>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</si>
  <si>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</si>
  <si>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</si>
  <si>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</si>
  <si>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</si>
  <si>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</si>
  <si>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</si>
  <si>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</si>
  <si>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</si>
  <si>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</si>
  <si>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</si>
  <si>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</si>
  <si>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</si>
  <si>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</si>
  <si>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</si>
  <si>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</si>
  <si>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</si>
  <si>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</si>
  <si>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</si>
  <si>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</si>
  <si>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</si>
  <si>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</si>
  <si>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</si>
  <si>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</si>
  <si>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</si>
  <si>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</si>
  <si>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</si>
  <si>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</si>
  <si>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</si>
  <si>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</si>
  <si>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</si>
  <si>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</si>
  <si>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</si>
  <si>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</si>
  <si>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</si>
  <si>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</si>
  <si>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</si>
  <si>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</si>
  <si>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</si>
  <si>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</si>
  <si>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</si>
  <si>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</si>
  <si>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</si>
  <si>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</si>
  <si>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</si>
  <si>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</si>
  <si>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</si>
  <si>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</si>
  <si>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</si>
  <si>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</si>
  <si>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</si>
  <si>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</si>
  <si>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</si>
  <si>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</si>
  <si>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</si>
  <si>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</si>
  <si>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</si>
  <si>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</si>
  <si>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</si>
  <si>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</si>
  <si>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</si>
  <si>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</si>
  <si>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</si>
  <si>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</si>
  <si>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</si>
  <si>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</si>
  <si>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</si>
  <si>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</si>
  <si>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</si>
  <si>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</si>
  <si>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</si>
  <si>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</si>
  <si>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</si>
  <si>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</si>
  <si>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</si>
  <si>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</si>
  <si>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</si>
  <si>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</si>
  <si>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</si>
  <si>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</si>
  <si>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</si>
  <si>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</si>
  <si>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</si>
  <si>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</si>
  <si>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</si>
  <si>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</si>
  <si>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</si>
  <si>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</si>
  <si>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</si>
  <si>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</si>
  <si>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</si>
  <si>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</si>
  <si>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</si>
  <si>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</si>
  <si>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</si>
  <si>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</si>
  <si>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</si>
  <si>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</si>
  <si>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</si>
  <si>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</si>
  <si>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</si>
  <si>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</si>
  <si>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</si>
  <si>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</si>
  <si>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</si>
  <si>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</si>
  <si>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</si>
  <si>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</si>
  <si>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</si>
  <si>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</si>
  <si>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</si>
  <si>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</si>
  <si>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</si>
  <si>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</si>
  <si>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</si>
  <si>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</si>
  <si>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</si>
  <si>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</si>
  <si>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</si>
  <si>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</si>
  <si>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</si>
  <si>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</si>
  <si>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</si>
  <si>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</si>
  <si>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</si>
  <si>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</si>
  <si>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</si>
  <si>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</si>
  <si>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</si>
  <si>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</si>
  <si>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</si>
  <si>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</si>
  <si>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</si>
  <si>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</si>
  <si>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</si>
  <si>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</si>
  <si>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</si>
  <si>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</si>
  <si>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</si>
  <si>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</si>
  <si>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</si>
  <si>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</si>
  <si>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</si>
  <si>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</si>
  <si>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</si>
  <si>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</si>
  <si>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</si>
  <si>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</si>
  <si>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</si>
  <si>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</si>
  <si>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</si>
  <si>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</si>
  <si>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</si>
  <si>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</si>
  <si>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</si>
  <si>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</si>
  <si>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</si>
  <si>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</si>
  <si>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</si>
  <si>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</si>
  <si>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</si>
  <si>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</si>
  <si>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</si>
  <si>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</si>
  <si>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</si>
  <si>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</si>
  <si>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</si>
  <si>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</si>
  <si>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</si>
  <si>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</si>
  <si>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</si>
  <si>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</si>
  <si>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</si>
  <si>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</si>
  <si>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</si>
  <si>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</si>
  <si>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</si>
  <si>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</si>
  <si>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</si>
  <si>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</si>
  <si>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</si>
  <si>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</si>
  <si>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</si>
  <si>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</si>
  <si>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</si>
  <si>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</si>
  <si>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</si>
  <si>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</si>
  <si>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</si>
  <si>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</si>
  <si>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</si>
  <si>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</si>
  <si>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</si>
  <si>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</si>
  <si>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</si>
  <si>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</si>
  <si>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</si>
  <si>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</si>
  <si>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</si>
  <si>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</si>
  <si>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</si>
  <si>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</si>
  <si>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</si>
  <si>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</si>
  <si>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</si>
  <si>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</si>
  <si>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</si>
  <si>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</si>
  <si>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</si>
  <si>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</si>
  <si>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</si>
  <si>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</si>
  <si>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</si>
  <si>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</si>
  <si>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</si>
  <si>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</si>
  <si>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</si>
  <si>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</si>
  <si>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</si>
  <si>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</si>
  <si>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</si>
  <si>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</si>
  <si>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</si>
  <si>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</si>
  <si>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</si>
  <si>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</si>
  <si>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</si>
  <si>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</si>
  <si>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</si>
  <si>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</si>
  <si>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</si>
  <si>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</si>
  <si>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</si>
  <si>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</si>
  <si>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</si>
  <si>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</si>
  <si>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</si>
  <si>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</si>
  <si>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</si>
  <si>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</si>
  <si>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</si>
  <si>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</si>
  <si>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</si>
  <si>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</si>
  <si>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</si>
  <si>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</si>
  <si>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</si>
  <si>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</si>
  <si>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</si>
  <si>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</si>
  <si>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</si>
  <si>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</si>
  <si>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</si>
  <si>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</si>
  <si>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</si>
  <si>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</si>
  <si>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</si>
  <si>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</si>
  <si>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</si>
  <si>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</si>
  <si>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</si>
  <si>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</si>
  <si>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</si>
  <si>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</si>
  <si>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</si>
  <si>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</si>
  <si>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</si>
  <si>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</si>
  <si>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</si>
  <si>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</si>
  <si>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</si>
  <si>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</si>
  <si>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</si>
  <si>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</si>
  <si>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</si>
  <si>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</si>
  <si>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</si>
  <si>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</si>
  <si>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</si>
  <si>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</si>
  <si>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</si>
  <si>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</si>
  <si>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</si>
  <si>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</si>
  <si>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</si>
  <si>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</si>
  <si>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</si>
  <si>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</si>
  <si>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</si>
  <si>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</si>
  <si>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</si>
  <si>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</si>
  <si>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</si>
  <si>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</si>
  <si>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</si>
  <si>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</si>
  <si>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</si>
  <si>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</si>
  <si>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</si>
  <si>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</si>
  <si>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</si>
  <si>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</si>
  <si>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</si>
  <si>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</si>
  <si>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</si>
  <si>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</si>
  <si>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</si>
  <si>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</si>
  <si>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</si>
  <si>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</si>
  <si>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</si>
  <si>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</si>
  <si>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</si>
  <si>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</si>
  <si>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</si>
  <si>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</si>
  <si>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</si>
  <si>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</si>
  <si>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</si>
  <si>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</si>
  <si>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</si>
  <si>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</si>
  <si>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</si>
  <si>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</si>
  <si>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</si>
  <si>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</si>
  <si>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</si>
  <si>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</si>
  <si>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</si>
  <si>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</si>
  <si>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</si>
  <si>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</si>
  <si>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</si>
  <si>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</si>
  <si>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</si>
  <si>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</si>
  <si>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</si>
  <si>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</si>
  <si>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</si>
  <si>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</si>
  <si>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</si>
  <si>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</si>
  <si>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</si>
  <si>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</si>
  <si>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</si>
  <si>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</si>
  <si>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</si>
  <si>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</si>
  <si>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</si>
  <si>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</si>
  <si>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</si>
  <si>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</si>
  <si>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</si>
  <si>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</si>
  <si>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</si>
  <si>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</si>
  <si>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</si>
  <si>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</si>
  <si>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</si>
  <si>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</si>
  <si>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</si>
  <si>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</si>
  <si>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</si>
  <si>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</si>
  <si>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</si>
  <si>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</si>
  <si>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</si>
  <si>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</si>
  <si>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</si>
  <si>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</si>
  <si>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</si>
  <si>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</si>
  <si>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</si>
  <si>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</si>
  <si>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</si>
  <si>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</si>
  <si>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</si>
  <si>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</si>
  <si>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</si>
  <si>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</si>
  <si>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</si>
  <si>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</si>
  <si>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</si>
  <si>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</si>
  <si>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</si>
  <si>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</si>
  <si>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</si>
  <si>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</si>
  <si>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</si>
  <si>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</si>
  <si>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</si>
  <si>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</si>
  <si>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</si>
  <si>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</si>
  <si>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</si>
  <si>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</si>
  <si>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</si>
  <si>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</si>
  <si>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</si>
  <si>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</si>
  <si>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</si>
  <si>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</si>
  <si>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</si>
  <si>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</si>
  <si>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</si>
  <si>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</si>
  <si>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</si>
  <si>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</si>
  <si>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</si>
  <si>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</si>
  <si>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</si>
  <si>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</si>
  <si>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</si>
  <si>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</si>
  <si>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</si>
  <si>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</si>
  <si>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</si>
  <si>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</si>
  <si>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</si>
  <si>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</si>
  <si>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</si>
  <si>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</si>
  <si>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</si>
  <si>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</si>
  <si>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</si>
  <si>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</si>
  <si>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</si>
  <si>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</si>
  <si>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</si>
  <si>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</si>
  <si>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</si>
  <si>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</si>
  <si>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</si>
  <si>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</si>
  <si>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</si>
  <si>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</si>
  <si>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</si>
  <si>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</si>
  <si>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</si>
  <si>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</si>
  <si>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</si>
  <si>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</si>
  <si>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</si>
  <si>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</si>
  <si>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</si>
  <si>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</si>
  <si>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</si>
  <si>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</si>
  <si>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</si>
  <si>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</si>
  <si>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</si>
  <si>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</si>
  <si>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</si>
  <si>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</si>
  <si>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</si>
  <si>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</si>
  <si>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</si>
  <si>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</si>
  <si>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</si>
  <si>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</si>
  <si>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</si>
  <si>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</si>
  <si>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</si>
  <si>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</si>
  <si>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</si>
  <si>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</si>
  <si>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</si>
  <si>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</si>
  <si>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</si>
  <si>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</si>
  <si>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</si>
  <si>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</si>
  <si>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</si>
  <si>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</si>
  <si>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</si>
  <si>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</si>
  <si>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</si>
  <si>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</si>
  <si>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</si>
  <si>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</si>
  <si>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</si>
  <si>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</si>
  <si>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</si>
  <si>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</si>
  <si>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</si>
  <si>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</si>
  <si>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</si>
  <si>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</si>
  <si>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</si>
  <si>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</si>
  <si>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</si>
  <si>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</si>
  <si>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</si>
  <si>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</si>
  <si>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</si>
  <si>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</si>
  <si>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</si>
  <si>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</si>
  <si>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</si>
  <si>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</si>
  <si>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</si>
  <si>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</si>
  <si>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</si>
  <si>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</si>
  <si>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</si>
  <si>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</si>
  <si>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</si>
  <si>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</si>
  <si>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</si>
  <si>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</si>
  <si>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</si>
  <si>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</si>
  <si>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</si>
  <si>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</si>
  <si>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</si>
  <si>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</si>
  <si>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</si>
  <si>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</si>
  <si>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</si>
  <si>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</si>
  <si>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</si>
  <si>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</si>
  <si>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</si>
  <si>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</si>
  <si>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</si>
  <si>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</si>
  <si>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</si>
  <si>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</si>
  <si>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</si>
  <si>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</si>
  <si>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</si>
  <si>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</si>
  <si>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</si>
  <si>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</si>
  <si>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</si>
  <si>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</si>
  <si>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</si>
  <si>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</si>
  <si>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</si>
  <si>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</si>
  <si>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</si>
  <si>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</si>
  <si>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</si>
  <si>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</si>
  <si>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</si>
  <si>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</si>
  <si>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</si>
  <si>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</si>
  <si>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</si>
  <si>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</si>
  <si>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</si>
  <si>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</si>
  <si>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</si>
  <si>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</si>
  <si>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</si>
  <si>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</si>
  <si>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</si>
  <si>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</si>
  <si>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</si>
  <si>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</si>
  <si>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</si>
  <si>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</si>
  <si>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</si>
  <si>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</si>
  <si>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</si>
  <si>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</si>
  <si>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</si>
  <si>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</si>
  <si>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</si>
  <si>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</si>
  <si>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</si>
  <si>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</si>
  <si>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</si>
  <si>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</si>
  <si>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</si>
  <si>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</si>
  <si>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</si>
  <si>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</si>
  <si>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</si>
  <si>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</si>
  <si>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</si>
  <si>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</si>
  <si>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</si>
  <si>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</si>
  <si>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</si>
  <si>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</si>
  <si>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</si>
  <si>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</si>
  <si>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</si>
  <si>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</si>
  <si>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</si>
  <si>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</si>
  <si>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</si>
  <si>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</si>
  <si>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</si>
  <si>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</si>
  <si>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</si>
  <si>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</si>
  <si>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</si>
  <si>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</si>
  <si>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</si>
  <si>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</si>
  <si>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</si>
  <si>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</si>
  <si>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</si>
  <si>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</si>
  <si>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</si>
  <si>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</si>
  <si>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</si>
  <si>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</si>
  <si>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</si>
  <si>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</si>
  <si>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</si>
  <si>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</si>
  <si>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</si>
  <si>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</si>
  <si>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</si>
  <si>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</si>
  <si>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</si>
  <si>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</si>
  <si>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</si>
  <si>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</si>
  <si>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</si>
  <si>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</si>
  <si>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</si>
  <si>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</si>
  <si>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</si>
  <si>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</si>
  <si>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</si>
  <si>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</si>
  <si>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</si>
  <si>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</si>
  <si>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</si>
  <si>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</si>
  <si>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</si>
  <si>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</si>
  <si>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</si>
  <si>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</si>
  <si>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</si>
  <si>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</si>
  <si>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</si>
  <si>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</si>
  <si>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</si>
  <si>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</si>
  <si>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</si>
  <si>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</si>
  <si>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</si>
  <si>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</si>
  <si>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</si>
  <si>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</si>
  <si>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</si>
  <si>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</si>
  <si>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</si>
  <si>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</si>
  <si>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</si>
  <si>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</si>
  <si>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</si>
  <si>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</si>
  <si>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</si>
  <si>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</si>
  <si>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</si>
  <si>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</si>
  <si>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</si>
  <si>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</si>
  <si>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</si>
  <si>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</si>
  <si>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</si>
  <si>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</si>
  <si>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</si>
  <si>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</si>
  <si>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</si>
  <si>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</si>
  <si>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</si>
  <si>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</si>
  <si>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</si>
  <si>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</si>
  <si>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</si>
  <si>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</si>
  <si>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</si>
  <si>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</si>
  <si>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</si>
  <si>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</si>
  <si>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</si>
  <si>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</si>
  <si>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</si>
  <si>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</si>
  <si>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</si>
  <si>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</si>
  <si>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</si>
  <si>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</si>
  <si>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</si>
  <si>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</si>
  <si>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</si>
  <si>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</si>
  <si>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</si>
  <si>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</si>
  <si>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</si>
  <si>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</si>
  <si>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</si>
  <si>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</si>
  <si>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</si>
  <si>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</si>
  <si>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</si>
  <si>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</si>
  <si>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</si>
  <si>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</si>
  <si>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</si>
  <si>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</si>
  <si>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</si>
  <si>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</si>
  <si>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</si>
  <si>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</si>
  <si>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</si>
  <si>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</si>
  <si>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</si>
  <si>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</si>
  <si>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</si>
  <si>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</si>
  <si>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</si>
  <si>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</si>
  <si>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</si>
  <si>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</si>
  <si>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</si>
  <si>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</si>
  <si>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</si>
  <si>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</si>
  <si>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</si>
  <si>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</si>
  <si>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</si>
  <si>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</si>
  <si>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</si>
  <si>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</si>
  <si>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</si>
  <si>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</si>
  <si>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</si>
  <si>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</si>
  <si>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</si>
  <si>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</si>
  <si>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</si>
  <si>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</si>
  <si>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</si>
  <si>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</si>
  <si>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</si>
  <si>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</si>
  <si>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</si>
  <si>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</si>
  <si>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</si>
  <si>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</si>
  <si>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</si>
  <si>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</si>
  <si>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</si>
  <si>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</si>
  <si>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</si>
  <si>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</si>
  <si>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</si>
  <si>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</si>
  <si>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</si>
  <si>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</si>
  <si>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</si>
  <si>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</si>
  <si>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</si>
  <si>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</si>
  <si>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</si>
  <si>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</si>
  <si>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</si>
  <si>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</si>
  <si>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</si>
  <si>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</si>
  <si>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</si>
  <si>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</si>
  <si>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</si>
  <si>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</si>
  <si>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</si>
  <si>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</si>
  <si>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</si>
  <si>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</si>
  <si>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</si>
  <si>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</si>
  <si>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</si>
  <si>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</si>
  <si>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</si>
  <si>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</si>
  <si>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</si>
  <si>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</si>
  <si>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</si>
  <si>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</si>
  <si>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</si>
  <si>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</si>
  <si>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</si>
  <si>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</si>
  <si>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</si>
  <si>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</si>
  <si>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</si>
  <si>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</si>
  <si>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</si>
  <si>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</si>
  <si>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</si>
  <si>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</si>
  <si>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</si>
  <si>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</si>
  <si>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</si>
  <si>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</si>
  <si>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</si>
  <si>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</si>
  <si>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</si>
  <si>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</si>
  <si>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</si>
  <si>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</si>
  <si>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</si>
  <si>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</si>
  <si>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</si>
  <si>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</si>
  <si>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</si>
  <si>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</si>
  <si>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</si>
  <si>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</si>
  <si>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</si>
  <si>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</si>
  <si>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</si>
  <si>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</si>
  <si>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</si>
  <si>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</si>
  <si>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</si>
  <si>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</si>
  <si>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</si>
  <si>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</si>
  <si>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</si>
  <si>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</si>
  <si>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</si>
  <si>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</si>
  <si>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</si>
  <si>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</si>
  <si>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</si>
  <si>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</si>
  <si>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</si>
  <si>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</si>
  <si>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</si>
  <si>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</si>
  <si>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</si>
  <si>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</si>
  <si>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</si>
  <si>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</si>
  <si>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</si>
  <si>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</si>
  <si>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</si>
  <si>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</si>
  <si>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</si>
  <si>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</si>
  <si>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</si>
  <si>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</si>
  <si>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</si>
  <si>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</si>
  <si>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</si>
  <si>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</si>
  <si>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</si>
  <si>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</si>
  <si>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</si>
  <si>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</si>
  <si>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</si>
  <si>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</si>
  <si>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</si>
  <si>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</si>
  <si>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</si>
  <si>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</si>
  <si>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</si>
  <si>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</si>
  <si>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</si>
  <si>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</si>
  <si>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</si>
  <si>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</si>
  <si>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</si>
  <si>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</si>
  <si>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</si>
  <si>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</si>
  <si>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</si>
  <si>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</si>
  <si>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</si>
  <si>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</si>
  <si>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</si>
  <si>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</si>
  <si>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</si>
  <si>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</si>
  <si>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</si>
  <si>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</si>
  <si>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</si>
  <si>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</si>
  <si>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</si>
  <si>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</si>
  <si>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</si>
  <si>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</si>
  <si>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</si>
  <si>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</si>
  <si>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</si>
  <si>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</si>
  <si>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</si>
  <si>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</si>
  <si>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</si>
  <si>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</si>
  <si>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</si>
  <si>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</si>
  <si>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</si>
  <si>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</si>
  <si>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</si>
  <si>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</si>
  <si>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</si>
  <si>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</si>
  <si>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</si>
  <si>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</si>
  <si>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</si>
  <si>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</si>
  <si>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</si>
  <si>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</si>
  <si>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</si>
  <si>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</si>
  <si>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</si>
  <si>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</si>
  <si>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</si>
  <si>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</si>
  <si>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</si>
  <si>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</si>
  <si>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</si>
  <si>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</si>
  <si>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</si>
  <si>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</si>
  <si>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</si>
  <si>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</si>
  <si>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</si>
  <si>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</si>
  <si>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</si>
  <si>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</si>
  <si>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</si>
  <si>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</si>
  <si>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</si>
  <si>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</si>
  <si>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</si>
  <si>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</si>
  <si>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</si>
  <si>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</si>
  <si>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</si>
  <si>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</si>
  <si>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</si>
  <si>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</si>
  <si>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</si>
  <si>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</si>
  <si>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</si>
  <si>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</si>
  <si>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</si>
  <si>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</si>
  <si>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</si>
  <si>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</si>
  <si>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</si>
  <si>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</si>
  <si>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</si>
  <si>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</si>
  <si>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</si>
  <si>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</si>
  <si>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</si>
  <si>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</si>
  <si>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</si>
  <si>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</si>
  <si>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</si>
  <si>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</si>
  <si>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</si>
  <si>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</si>
  <si>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</si>
  <si>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</si>
  <si>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</si>
  <si>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</si>
  <si>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</si>
  <si>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</si>
  <si>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</si>
  <si>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</si>
  <si>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</si>
  <si>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</si>
  <si>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</si>
  <si>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</si>
  <si>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</si>
  <si>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</si>
  <si>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</si>
  <si>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</si>
  <si>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</si>
  <si>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</si>
  <si>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</si>
  <si>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</si>
  <si>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</si>
  <si>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</si>
  <si>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</si>
  <si>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</si>
  <si>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</si>
  <si>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</si>
  <si>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</si>
  <si>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</si>
  <si>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</si>
  <si>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</si>
  <si>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</si>
  <si>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</si>
  <si>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</si>
  <si>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</si>
  <si>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</si>
  <si>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</si>
  <si>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</si>
  <si>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</si>
  <si>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</si>
  <si>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</si>
  <si>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</si>
  <si>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</si>
  <si>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</si>
  <si>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</si>
  <si>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</si>
  <si>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</si>
  <si>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</si>
  <si>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</si>
  <si>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</si>
  <si>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</si>
  <si>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</si>
  <si>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</si>
  <si>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</si>
  <si>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</si>
  <si>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</si>
  <si>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</si>
  <si>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</si>
  <si>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</si>
  <si>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</si>
  <si>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</si>
  <si>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</si>
  <si>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</si>
  <si>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</si>
  <si>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</si>
  <si>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</si>
  <si>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</si>
  <si>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</si>
  <si>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</si>
  <si>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</si>
  <si>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</si>
  <si>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</si>
  <si>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</si>
  <si>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</si>
  <si>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</si>
  <si>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</si>
  <si>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</si>
  <si>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</si>
  <si>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</si>
  <si>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</si>
  <si>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</si>
  <si>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</si>
  <si>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</si>
  <si>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</si>
  <si>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</si>
  <si>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</si>
  <si>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</si>
  <si>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</si>
  <si>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</si>
  <si>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</si>
  <si>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</si>
  <si>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</si>
  <si>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</si>
  <si>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</si>
  <si>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</si>
  <si>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</si>
  <si>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</si>
  <si>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</si>
  <si>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</si>
  <si>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</si>
  <si>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</si>
  <si>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</si>
  <si>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</si>
  <si>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</si>
  <si>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</si>
  <si>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</si>
  <si>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</si>
  <si>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</si>
  <si>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</si>
  <si>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</si>
  <si>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</si>
  <si>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</si>
  <si>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</si>
  <si>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</si>
  <si>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</si>
  <si>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</si>
  <si>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</si>
  <si>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</si>
  <si>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</si>
  <si>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</si>
  <si>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</si>
  <si>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</si>
  <si>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</si>
  <si>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</si>
  <si>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</si>
  <si>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</si>
  <si>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</si>
  <si>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</si>
  <si>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</si>
  <si>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</si>
  <si>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</si>
  <si>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</si>
  <si>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</si>
  <si>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</si>
  <si>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</si>
  <si>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</si>
  <si>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</si>
  <si>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</si>
  <si>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</si>
  <si>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</si>
  <si>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</si>
  <si>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</si>
  <si>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</si>
  <si>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</si>
  <si>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</si>
  <si>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</si>
  <si>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</si>
  <si>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</si>
  <si>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</si>
  <si>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</si>
  <si>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</si>
  <si>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</si>
  <si>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</si>
  <si>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</si>
  <si>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</si>
  <si>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</si>
  <si>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</si>
  <si>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</si>
  <si>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</si>
  <si>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</si>
  <si>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</si>
  <si>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</si>
  <si>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</si>
  <si>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</si>
  <si>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</si>
  <si>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</si>
  <si>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</si>
  <si>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</si>
  <si>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</si>
  <si>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</si>
  <si>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</si>
  <si>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</si>
  <si>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</si>
  <si>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</si>
  <si>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</si>
  <si>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</si>
  <si>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</si>
  <si>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</si>
  <si>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</si>
  <si>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</si>
  <si>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</si>
  <si>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</si>
  <si>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</si>
  <si>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</si>
  <si>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</si>
  <si>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</si>
  <si>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</si>
  <si>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</si>
  <si>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</si>
  <si>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</si>
  <si>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</si>
  <si>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</si>
  <si>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</si>
  <si>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</si>
  <si>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</si>
  <si>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</si>
  <si>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</si>
  <si>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</si>
  <si>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</si>
  <si>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</si>
  <si>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</si>
  <si>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</si>
  <si>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</si>
  <si>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</si>
  <si>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</si>
  <si>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</si>
  <si>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</si>
  <si>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</si>
  <si>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</si>
  <si>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</si>
  <si>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</si>
  <si>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</si>
  <si>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</si>
  <si>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</si>
  <si>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</si>
  <si>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</si>
  <si>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</si>
  <si>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</si>
  <si>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</si>
  <si>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</si>
  <si>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</si>
  <si>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</si>
  <si>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</si>
  <si>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</si>
  <si>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</si>
  <si>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</si>
  <si>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</si>
  <si>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</si>
  <si>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</si>
  <si>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</si>
  <si>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</si>
  <si>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</si>
  <si>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</si>
  <si>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</si>
  <si>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</si>
  <si>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</si>
  <si>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</si>
  <si>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</si>
  <si>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</si>
  <si>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</si>
  <si>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</si>
  <si>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</si>
  <si>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</si>
  <si>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</si>
  <si>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</si>
  <si>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</si>
  <si>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</si>
  <si>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</si>
  <si>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</si>
  <si>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</si>
  <si>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</si>
  <si>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</si>
  <si>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</si>
  <si>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</si>
  <si>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</si>
  <si>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</si>
  <si>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</si>
  <si>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</si>
  <si>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</si>
  <si>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</si>
  <si>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</si>
  <si>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</si>
  <si>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</si>
  <si>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</si>
  <si>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</si>
  <si>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</si>
  <si>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</si>
  <si>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</si>
  <si>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</si>
  <si>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</si>
  <si>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</si>
  <si>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</si>
  <si>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</si>
  <si>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</si>
  <si>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</si>
  <si>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</si>
  <si>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</si>
  <si>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</si>
  <si>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</si>
  <si>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</si>
  <si>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</si>
  <si>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</si>
  <si>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</si>
  <si>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</si>
  <si>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</si>
  <si>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</si>
  <si>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</si>
  <si>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</si>
  <si>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</si>
  <si>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</si>
  <si>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</si>
  <si>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</si>
  <si>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</si>
  <si>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</si>
  <si>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</si>
  <si>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</si>
  <si>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</si>
  <si>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</si>
  <si>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</si>
  <si>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</si>
  <si>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</si>
  <si>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</si>
  <si>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</si>
  <si>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</si>
  <si>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</si>
  <si>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</si>
  <si>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</si>
  <si>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</si>
  <si>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</si>
  <si>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</si>
  <si>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</si>
  <si>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</si>
  <si>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</si>
  <si>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</si>
  <si>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</si>
  <si>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</si>
  <si>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</si>
  <si>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</si>
  <si>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</si>
  <si>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</si>
  <si>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</si>
  <si>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</si>
  <si>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</si>
  <si>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</si>
  <si>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</si>
  <si>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</si>
  <si>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</si>
  <si>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</si>
  <si>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</si>
  <si>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</si>
  <si>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</si>
  <si>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</si>
  <si>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</si>
  <si>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</si>
  <si>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</si>
  <si>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</si>
  <si>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</si>
  <si>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</si>
  <si>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</si>
  <si>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</si>
  <si>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</si>
  <si>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</si>
  <si>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</si>
  <si>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</si>
  <si>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</si>
  <si>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</si>
  <si>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</si>
  <si>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</si>
  <si>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</si>
  <si>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</si>
  <si>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</si>
  <si>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</si>
  <si>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</si>
  <si>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</si>
  <si>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</si>
  <si>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</si>
  <si>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</si>
  <si>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</si>
  <si>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</si>
  <si>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</si>
  <si>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</si>
  <si>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</si>
  <si>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</si>
  <si>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</si>
  <si>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</si>
  <si>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</si>
  <si>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</si>
  <si>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</si>
  <si>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</si>
  <si>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</si>
  <si>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</si>
  <si>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</si>
  <si>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</si>
  <si>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</si>
  <si>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</si>
  <si>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</si>
  <si>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</si>
  <si>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</si>
  <si>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</si>
  <si>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</si>
  <si>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</si>
  <si>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</si>
  <si>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</si>
  <si>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</si>
  <si>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</si>
  <si>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</si>
  <si>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</si>
  <si>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</si>
  <si>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</si>
  <si>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</si>
  <si>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</si>
  <si>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</si>
  <si>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</si>
  <si>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</si>
  <si>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</si>
  <si>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</si>
  <si>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</si>
  <si>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</si>
  <si>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</si>
  <si>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</si>
  <si>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</si>
  <si>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</si>
  <si>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</si>
  <si>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</si>
  <si>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</si>
  <si>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</si>
  <si>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</si>
  <si>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</si>
  <si>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</si>
  <si>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</si>
  <si>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</si>
  <si>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</si>
  <si>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</si>
  <si>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</si>
  <si>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</si>
  <si>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</si>
  <si>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</si>
  <si>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</si>
  <si>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</si>
  <si>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</si>
  <si>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</si>
  <si>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</si>
  <si>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</si>
  <si>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</si>
  <si>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</si>
  <si>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</si>
  <si>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</si>
  <si>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</si>
  <si>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</si>
  <si>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</si>
  <si>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</si>
  <si>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</si>
  <si>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</si>
  <si>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</si>
  <si>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</si>
  <si>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</si>
  <si>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</si>
  <si>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</si>
  <si>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</si>
  <si>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</si>
  <si>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</si>
  <si>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</si>
  <si>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</si>
  <si>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</si>
  <si>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</si>
  <si>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</si>
  <si>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</si>
  <si>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</si>
  <si>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</si>
  <si>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</si>
  <si>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</si>
  <si>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</si>
  <si>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</si>
  <si>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</si>
  <si>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</si>
  <si>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</si>
  <si>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</si>
  <si>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</si>
  <si>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</si>
  <si>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</si>
  <si>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</si>
  <si>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</si>
  <si>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</si>
  <si>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</si>
  <si>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</si>
  <si>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</si>
  <si>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</si>
  <si>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</si>
  <si>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</si>
  <si>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</si>
  <si>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</si>
  <si>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</si>
  <si>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</si>
  <si>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</si>
  <si>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</si>
  <si>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</si>
  <si>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</si>
  <si>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</si>
  <si>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</si>
  <si>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</si>
  <si>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</si>
  <si>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</si>
  <si>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</si>
  <si>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</si>
  <si>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</si>
  <si>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</si>
  <si>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</si>
  <si>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</si>
  <si>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</si>
  <si>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</si>
  <si>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</si>
  <si>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</si>
  <si>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</si>
  <si>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</si>
  <si>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</si>
  <si>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</si>
  <si>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</si>
  <si>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</si>
  <si>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</si>
  <si>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</si>
  <si>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</si>
  <si>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</si>
  <si>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</si>
  <si>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</si>
  <si>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</si>
  <si>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</si>
  <si>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</si>
  <si>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</si>
  <si>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</si>
  <si>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</si>
  <si>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</si>
  <si>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</si>
  <si>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</si>
  <si>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</si>
  <si>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</si>
  <si>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</si>
  <si>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</si>
  <si>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</si>
  <si>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</si>
  <si>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</si>
  <si>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</si>
  <si>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</si>
  <si>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</si>
  <si>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</si>
  <si>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</si>
  <si>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</si>
  <si>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</si>
  <si>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</si>
  <si>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</si>
  <si>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</si>
  <si>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</si>
  <si>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</si>
  <si>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</si>
  <si>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</si>
  <si>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</si>
  <si>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</si>
  <si>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</si>
  <si>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</si>
  <si>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</si>
  <si>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</si>
  <si>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</si>
  <si>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</si>
  <si>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</si>
  <si>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</si>
  <si>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</si>
  <si>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</si>
  <si>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</si>
  <si>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</si>
  <si>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</si>
  <si>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</si>
  <si>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</si>
  <si>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</si>
  <si>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</si>
  <si>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</si>
  <si>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</si>
  <si>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</si>
  <si>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</si>
  <si>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</si>
  <si>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</si>
  <si>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</si>
  <si>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</si>
  <si>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</si>
  <si>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</si>
  <si>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</si>
  <si>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</si>
  <si>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</si>
  <si>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</si>
  <si>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</si>
  <si>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</si>
  <si>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</si>
  <si>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</si>
  <si>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</si>
  <si>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</si>
  <si>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</si>
  <si>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</si>
  <si>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</si>
  <si>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</si>
  <si>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</si>
  <si>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</si>
  <si>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</si>
  <si>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</si>
  <si>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</si>
  <si>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</si>
  <si>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</si>
  <si>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</si>
  <si>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</si>
  <si>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</si>
  <si>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</si>
  <si>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</si>
  <si>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</si>
  <si>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</si>
  <si>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</si>
  <si>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</si>
  <si>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</si>
  <si>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</si>
  <si>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</si>
  <si>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</si>
  <si>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</si>
  <si>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</si>
  <si>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</si>
  <si>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</si>
  <si>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</si>
  <si>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</si>
  <si>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</si>
  <si>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</si>
  <si>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</si>
  <si>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</si>
  <si>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</si>
  <si>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</si>
  <si>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</si>
  <si>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</si>
  <si>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</si>
  <si>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</si>
  <si>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</si>
  <si>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</si>
  <si>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</si>
  <si>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</si>
  <si>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</si>
  <si>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</si>
  <si>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</si>
  <si>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</si>
  <si>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</si>
  <si>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</si>
  <si>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</si>
  <si>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</si>
  <si>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</si>
  <si>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</si>
  <si>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</si>
  <si>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</si>
  <si>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</si>
  <si>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</si>
  <si>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</si>
  <si>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</si>
  <si>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</si>
  <si>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</si>
  <si>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</si>
  <si>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</si>
  <si>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</si>
  <si>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</si>
  <si>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</si>
  <si>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</si>
  <si>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</si>
  <si>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</si>
  <si>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</si>
  <si>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</si>
  <si>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</si>
  <si>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</si>
  <si>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</si>
  <si>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</si>
  <si>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</si>
  <si>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</si>
  <si>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</si>
  <si>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</si>
  <si>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</si>
  <si>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</si>
  <si>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</si>
  <si>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</si>
  <si>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</si>
  <si>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</si>
  <si>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</si>
  <si>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</si>
  <si>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</si>
  <si>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</si>
  <si>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</si>
  <si>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</si>
  <si>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</si>
  <si>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</si>
  <si>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</si>
  <si>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</si>
  <si>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</si>
  <si>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</si>
  <si>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</si>
  <si>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</si>
  <si>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</si>
  <si>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</si>
  <si>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</si>
  <si>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</si>
  <si>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</si>
  <si>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</si>
  <si>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</si>
  <si>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</si>
  <si>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</si>
  <si>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</si>
  <si>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</si>
  <si>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</si>
  <si>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</si>
  <si>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</si>
  <si>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</si>
  <si>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</si>
  <si>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</si>
  <si>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</si>
  <si>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</si>
  <si>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</si>
  <si>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</si>
  <si>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</si>
  <si>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</si>
  <si>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</si>
  <si>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</si>
  <si>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</si>
  <si>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</si>
  <si>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</si>
  <si>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</si>
  <si>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</si>
  <si>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</si>
  <si>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</si>
  <si>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</si>
  <si>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</si>
  <si>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</si>
  <si>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</si>
  <si>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</si>
  <si>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</si>
  <si>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</si>
  <si>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</si>
  <si>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</si>
  <si>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</si>
  <si>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</si>
  <si>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</si>
  <si>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</si>
  <si>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</si>
  <si>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</si>
  <si>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</si>
  <si>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</si>
  <si>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</si>
  <si>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</si>
  <si>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</si>
  <si>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</si>
  <si>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</si>
  <si>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</si>
  <si>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</si>
  <si>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</si>
  <si>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</si>
  <si>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</si>
  <si>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</si>
  <si>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</si>
  <si>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</si>
  <si>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</si>
  <si>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</si>
  <si>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</si>
  <si>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</si>
  <si>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</si>
  <si>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</si>
  <si>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</si>
  <si>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</si>
  <si>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</si>
  <si>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</si>
  <si>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</si>
  <si>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</si>
  <si>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</si>
  <si>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</si>
  <si>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</si>
  <si>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</si>
  <si>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</si>
  <si>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</si>
  <si>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</si>
  <si>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</si>
  <si>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</si>
  <si>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</si>
  <si>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</si>
  <si>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</si>
  <si>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</si>
  <si>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</si>
  <si>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</si>
  <si>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</si>
  <si>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</si>
  <si>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</si>
  <si>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</si>
  <si>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</si>
  <si>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</si>
  <si>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</si>
  <si>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</si>
  <si>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</si>
  <si>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</si>
  <si>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</si>
  <si>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</si>
  <si>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</si>
  <si>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</si>
  <si>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</si>
  <si>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</si>
  <si>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</si>
  <si>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</si>
  <si>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</si>
  <si>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</si>
  <si>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</si>
  <si>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</si>
  <si>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</si>
  <si>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</si>
  <si>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</si>
  <si>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</si>
  <si>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</si>
  <si>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</si>
  <si>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</si>
  <si>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</si>
  <si>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</si>
  <si>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</si>
  <si>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</si>
  <si>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</si>
  <si>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</si>
  <si>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</si>
  <si>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</si>
  <si>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</si>
  <si>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</si>
  <si>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</si>
  <si>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</si>
  <si>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</si>
  <si>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</si>
  <si>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</si>
  <si>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</si>
  <si>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</si>
  <si>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</si>
  <si>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</si>
  <si>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</si>
  <si>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</si>
  <si>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</si>
  <si>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</si>
  <si>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</si>
  <si>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</si>
  <si>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</si>
  <si>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</si>
  <si>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</si>
  <si>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</si>
  <si>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</si>
  <si>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</si>
  <si>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</si>
  <si>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</si>
  <si>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</si>
  <si>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</si>
  <si>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</si>
  <si>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</si>
  <si>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</si>
  <si>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</si>
  <si>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</si>
  <si>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</si>
  <si>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</si>
  <si>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</si>
  <si>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</si>
  <si>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</si>
  <si>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</si>
  <si>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</si>
  <si>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</si>
  <si>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</si>
  <si>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</si>
  <si>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</si>
  <si>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</si>
  <si>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</si>
  <si>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</si>
  <si>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</si>
  <si>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</si>
  <si>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</si>
  <si>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</si>
  <si>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</si>
  <si>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</si>
  <si>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</si>
  <si>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</si>
  <si>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</si>
  <si>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</si>
  <si>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</si>
  <si>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</si>
  <si>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</si>
  <si>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</si>
  <si>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</si>
  <si>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</si>
  <si>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</si>
  <si>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</si>
  <si>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</si>
  <si>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</si>
  <si>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</si>
  <si>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</si>
  <si>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</si>
  <si>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</si>
  <si>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</si>
  <si>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</si>
  <si>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</si>
  <si>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</si>
  <si>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</si>
  <si>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</si>
  <si>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</si>
  <si>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</si>
  <si>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</si>
  <si>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</si>
  <si>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</si>
  <si>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</si>
  <si>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</si>
  <si>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</si>
  <si>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</si>
  <si>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</si>
  <si>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</si>
  <si>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</si>
  <si>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</si>
  <si>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</si>
  <si>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</si>
  <si>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</si>
  <si>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</si>
  <si>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</si>
  <si>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</si>
  <si>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</si>
  <si>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</si>
  <si>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</si>
  <si>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</si>
  <si>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</si>
  <si>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</si>
  <si>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</si>
  <si>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</si>
  <si>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</si>
  <si>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</si>
  <si>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</si>
  <si>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</si>
  <si>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</si>
  <si>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</si>
  <si>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</si>
  <si>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</si>
  <si>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</si>
  <si>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</si>
  <si>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</si>
  <si>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</si>
  <si>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</si>
  <si>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</si>
  <si>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</si>
  <si>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</si>
  <si>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</si>
  <si>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</si>
  <si>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</si>
  <si>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</si>
  <si>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</si>
  <si>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</si>
  <si>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</si>
  <si>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</si>
  <si>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</si>
  <si>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</si>
  <si>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</si>
  <si>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</si>
  <si>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</si>
  <si>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</si>
  <si>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</si>
  <si>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</si>
  <si>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</si>
  <si>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</si>
  <si>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</si>
  <si>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</si>
  <si>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</si>
  <si>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</si>
  <si>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</si>
  <si>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</si>
  <si>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</si>
  <si>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</si>
  <si>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</si>
  <si>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</si>
  <si>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</si>
  <si>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</si>
  <si>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</si>
  <si>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</si>
  <si>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</si>
  <si>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</si>
  <si>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</si>
  <si>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</si>
  <si>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</si>
  <si>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</si>
  <si>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</si>
  <si>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</si>
  <si>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</si>
  <si>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</si>
  <si>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</si>
  <si>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</si>
  <si>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</si>
  <si>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</si>
  <si>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</si>
  <si>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</si>
  <si>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</si>
  <si>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</si>
  <si>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</si>
  <si>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</si>
  <si>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</si>
  <si>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</si>
  <si>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</si>
  <si>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</si>
  <si>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</si>
  <si>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</si>
  <si>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</si>
  <si>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</si>
  <si>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</si>
  <si>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</si>
  <si>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</si>
  <si>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</si>
  <si>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</si>
  <si>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</si>
  <si>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</si>
  <si>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</si>
  <si>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</si>
  <si>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</si>
  <si>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</si>
  <si>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</si>
  <si>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</si>
  <si>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</si>
  <si>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</si>
  <si>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</si>
  <si>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</si>
  <si>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</si>
  <si>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</si>
  <si>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</si>
  <si>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</si>
  <si>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</si>
  <si>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</si>
  <si>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</si>
  <si>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</si>
  <si>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</si>
  <si>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</si>
  <si>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</si>
  <si>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</si>
  <si>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</si>
  <si>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</si>
  <si>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</si>
  <si>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</si>
  <si>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</si>
  <si>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</si>
  <si>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</si>
  <si>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</si>
  <si>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</si>
  <si>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</si>
  <si>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</si>
  <si>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</si>
  <si>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</si>
  <si>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</si>
  <si>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</si>
  <si>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</si>
  <si>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</si>
  <si>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</si>
  <si>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</si>
  <si>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</si>
  <si>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</si>
  <si>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</si>
  <si>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</si>
  <si>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</si>
  <si>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</si>
  <si>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</si>
  <si>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</si>
  <si>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</si>
  <si>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</si>
  <si>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</si>
  <si>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</si>
  <si>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</si>
  <si>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</si>
  <si>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</si>
  <si>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</si>
  <si>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</si>
  <si>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</si>
  <si>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</si>
  <si>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</si>
  <si>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</si>
  <si>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</si>
  <si>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</si>
  <si>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</si>
  <si>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</si>
  <si>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</si>
  <si>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</si>
  <si>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</si>
  <si>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</si>
  <si>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</si>
  <si>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</si>
  <si>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</si>
  <si>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</si>
  <si>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</si>
  <si>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</si>
  <si>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</si>
  <si>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</si>
  <si>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</si>
  <si>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</si>
  <si>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</si>
  <si>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</si>
  <si>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</si>
  <si>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</si>
  <si>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</si>
  <si>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</si>
  <si>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</si>
  <si>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</si>
  <si>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</si>
  <si>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</si>
  <si>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</si>
  <si>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</si>
  <si>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</si>
  <si>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</si>
  <si>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</si>
  <si>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</si>
  <si>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</si>
  <si>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</si>
  <si>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</si>
  <si>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</si>
  <si>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</si>
  <si>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</si>
  <si>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</si>
  <si>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</si>
  <si>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</si>
  <si>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</si>
  <si>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</si>
  <si>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</si>
  <si>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</si>
  <si>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</si>
  <si>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</si>
  <si>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</si>
  <si>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</si>
  <si>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</si>
  <si>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</si>
  <si>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</si>
  <si>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</si>
  <si>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</si>
  <si>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</si>
  <si>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</si>
  <si>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</si>
  <si>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</si>
  <si>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</si>
  <si>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</si>
  <si>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</si>
  <si>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</si>
  <si>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</si>
  <si>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</si>
  <si>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</si>
  <si>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</si>
  <si>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</si>
  <si>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</si>
  <si>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</si>
  <si>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</si>
  <si>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</si>
  <si>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</si>
  <si>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</si>
  <si>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</si>
  <si>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</si>
  <si>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</si>
  <si>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</si>
  <si>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</si>
  <si>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</si>
  <si>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</si>
  <si>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</si>
  <si>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</si>
  <si>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</si>
  <si>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</si>
  <si>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</si>
  <si>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</si>
  <si>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</si>
  <si>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</si>
  <si>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</si>
  <si>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</si>
  <si>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</si>
  <si>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</si>
  <si>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</si>
  <si>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</si>
  <si>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</si>
  <si>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</si>
  <si>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</si>
  <si>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</si>
  <si>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</si>
  <si>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</si>
  <si>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</si>
  <si>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</si>
  <si>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</si>
  <si>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</si>
  <si>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</si>
  <si>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</si>
  <si>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</si>
  <si>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</si>
  <si>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</si>
  <si>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</si>
  <si>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</si>
  <si>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</si>
  <si>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</si>
  <si>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</si>
  <si>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</si>
  <si>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</si>
  <si>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</si>
  <si>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</si>
  <si>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</si>
  <si>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</si>
  <si>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</si>
  <si>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</si>
  <si>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</si>
  <si>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</si>
  <si>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</si>
  <si>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</si>
  <si>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</si>
  <si>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</si>
  <si>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</si>
  <si>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</si>
  <si>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</si>
  <si>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</si>
  <si>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</si>
  <si>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</si>
  <si>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</si>
  <si>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</si>
  <si>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</si>
  <si>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</si>
  <si>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</si>
  <si>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</si>
  <si>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</si>
  <si>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</si>
  <si>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</si>
  <si>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</si>
  <si>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</si>
  <si>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</si>
  <si>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</si>
  <si>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</si>
  <si>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</si>
  <si>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</si>
  <si>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</si>
  <si>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</si>
  <si>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</si>
  <si>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</si>
  <si>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</si>
  <si>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</si>
  <si>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</si>
  <si>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</si>
  <si>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</si>
  <si>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</si>
  <si>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</si>
  <si>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</si>
  <si>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</si>
  <si>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</si>
  <si>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</si>
  <si>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</si>
  <si>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</si>
  <si>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</si>
  <si>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</si>
  <si>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</si>
  <si>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</si>
  <si>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</si>
  <si>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</si>
  <si>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</si>
  <si>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</si>
  <si>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</si>
  <si>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</si>
  <si>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</si>
  <si>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</si>
  <si>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</si>
  <si>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</si>
  <si>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</si>
  <si>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</si>
  <si>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</si>
  <si>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</si>
  <si>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</si>
  <si>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</si>
  <si>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</si>
  <si>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</si>
  <si>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</si>
  <si>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</si>
  <si>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</si>
  <si>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</si>
  <si>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</si>
  <si>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</si>
  <si>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</si>
  <si>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</si>
  <si>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</si>
  <si>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</si>
  <si>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</si>
  <si>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</si>
  <si>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</si>
  <si>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</si>
  <si>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</si>
  <si>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</si>
  <si>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</si>
  <si>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</si>
  <si>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</si>
  <si>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</si>
  <si>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</si>
  <si>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</si>
  <si>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</si>
  <si>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</si>
  <si>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</si>
  <si>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</si>
  <si>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</si>
  <si>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</si>
  <si>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</si>
  <si>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</si>
  <si>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</si>
  <si>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</si>
  <si>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</si>
  <si>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</si>
  <si>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</si>
  <si>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</si>
  <si>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</si>
  <si>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</si>
  <si>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</si>
  <si>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</si>
  <si>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</si>
  <si>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</si>
  <si>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</si>
  <si>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</si>
  <si>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</si>
  <si>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</si>
  <si>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</si>
  <si>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</si>
  <si>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</si>
  <si>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</si>
  <si>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</si>
  <si>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</si>
  <si>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</si>
  <si>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</si>
  <si>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</si>
  <si>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</si>
  <si>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</si>
  <si>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</si>
  <si>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</si>
  <si>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</si>
  <si>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</si>
  <si>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</si>
  <si>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</si>
  <si>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</si>
  <si>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</si>
  <si>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</si>
  <si>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</si>
  <si>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</si>
  <si>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</si>
  <si>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</si>
  <si>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</si>
  <si>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</si>
  <si>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</si>
  <si>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</si>
  <si>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</si>
  <si>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</si>
  <si>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</si>
  <si>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</si>
  <si>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</si>
  <si>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</si>
  <si>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</si>
  <si>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</si>
  <si>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</si>
  <si>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</si>
  <si>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</si>
  <si>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</si>
  <si>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</si>
  <si>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</si>
  <si>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</si>
  <si>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</si>
  <si>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</si>
  <si>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</si>
  <si>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</si>
  <si>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</si>
  <si>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</si>
  <si>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</si>
  <si>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</si>
  <si>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</si>
  <si>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</si>
  <si>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</si>
  <si>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</si>
  <si>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</si>
  <si>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</si>
  <si>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</si>
  <si>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</si>
  <si>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</si>
  <si>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</si>
  <si>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</si>
  <si>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</si>
  <si>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</si>
  <si>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</si>
  <si>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</si>
  <si>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</si>
  <si>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</si>
  <si>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</si>
  <si>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</si>
  <si>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</si>
  <si>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</si>
  <si>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</si>
  <si>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</si>
  <si>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</si>
  <si>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</si>
  <si>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</si>
  <si>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</si>
  <si>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</si>
  <si>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</si>
  <si>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</si>
  <si>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</si>
  <si>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</si>
  <si>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</si>
  <si>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</si>
  <si>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</si>
  <si>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</si>
  <si>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</si>
  <si>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</si>
  <si>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</si>
  <si>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</si>
  <si>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</si>
  <si>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</si>
  <si>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</si>
  <si>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</si>
  <si>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</si>
  <si>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</si>
  <si>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</si>
  <si>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</si>
  <si>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</si>
  <si>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</si>
  <si>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</si>
  <si>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</si>
  <si>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</si>
  <si>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</si>
  <si>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</si>
  <si>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</si>
  <si>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</si>
  <si>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</si>
  <si>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</si>
  <si>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</si>
  <si>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</si>
  <si>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</si>
  <si>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</si>
  <si>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</si>
  <si>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</si>
  <si>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</si>
  <si>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</si>
  <si>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</si>
  <si>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</si>
  <si>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</si>
  <si>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</si>
  <si>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</si>
  <si>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</si>
  <si>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</si>
  <si>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</si>
  <si>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</si>
  <si>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</si>
  <si>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</si>
  <si>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</si>
  <si>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</si>
  <si>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</si>
  <si>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</si>
  <si>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</si>
  <si>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</si>
  <si>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</si>
  <si>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</si>
  <si>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</si>
  <si>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</si>
  <si>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</si>
  <si>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</si>
  <si>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</si>
  <si>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</si>
  <si>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</si>
  <si>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</si>
  <si>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</si>
  <si>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</si>
  <si>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</si>
  <si>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</si>
  <si>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</si>
  <si>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</si>
  <si>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</si>
  <si>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</si>
  <si>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</si>
  <si>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</si>
  <si>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</si>
  <si>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</si>
  <si>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</si>
  <si>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</si>
  <si>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</si>
  <si>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</si>
  <si>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</si>
  <si>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</si>
  <si>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</si>
  <si>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</si>
  <si>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</si>
  <si>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</si>
  <si>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</si>
  <si>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</si>
  <si>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</si>
  <si>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</si>
  <si>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</si>
  <si>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</si>
  <si>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</si>
  <si>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</si>
  <si>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</si>
  <si>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</si>
  <si>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</si>
  <si>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</si>
  <si>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</si>
  <si>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</si>
  <si>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</si>
  <si>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</si>
  <si>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</si>
  <si>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</si>
  <si>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</si>
  <si>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</si>
  <si>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</si>
  <si>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</si>
  <si>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</si>
  <si>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</si>
  <si>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</si>
  <si>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</si>
  <si>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</si>
  <si>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</si>
  <si>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</si>
  <si>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</si>
  <si>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</si>
  <si>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</si>
  <si>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</si>
  <si>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</si>
  <si>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</si>
  <si>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</si>
  <si>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</si>
  <si>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</si>
  <si>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</si>
  <si>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</si>
  <si>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</si>
  <si>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</si>
  <si>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</si>
  <si>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</si>
  <si>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</si>
  <si>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</si>
  <si>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</si>
  <si>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</si>
  <si>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</si>
  <si>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</si>
  <si>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</si>
  <si>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</si>
  <si>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</si>
  <si>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</si>
  <si>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</si>
  <si>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</si>
  <si>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</si>
  <si>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</si>
  <si>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</si>
  <si>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</si>
  <si>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</si>
  <si>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</si>
  <si>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</si>
  <si>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</si>
  <si>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</si>
  <si>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</si>
  <si>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</si>
  <si>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</si>
  <si>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</si>
  <si>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</si>
  <si>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</si>
  <si>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</si>
  <si>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</si>
  <si>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</si>
  <si>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</si>
  <si>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</si>
  <si>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</si>
  <si>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</si>
  <si>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</si>
  <si>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</si>
  <si>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</si>
  <si>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</si>
  <si>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</si>
  <si>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</si>
  <si>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</si>
  <si>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</si>
  <si>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</si>
  <si>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</si>
  <si>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</si>
  <si>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</si>
  <si>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</si>
  <si>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</si>
  <si>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</si>
  <si>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</si>
  <si>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</si>
  <si>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</si>
  <si>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</si>
  <si>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</si>
  <si>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</si>
  <si>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</si>
  <si>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</si>
  <si>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</si>
  <si>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</si>
  <si>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</si>
  <si>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</si>
  <si>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</si>
  <si>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</si>
  <si>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</si>
  <si>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</si>
  <si>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</si>
  <si>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</si>
  <si>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</si>
  <si>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</si>
  <si>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</si>
  <si>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</si>
  <si>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</si>
  <si>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</si>
  <si>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</si>
  <si>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</si>
  <si>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</si>
  <si>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</si>
  <si>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</si>
  <si>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</si>
  <si>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</si>
  <si>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</si>
  <si>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</si>
  <si>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</si>
  <si>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</si>
  <si>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</si>
  <si>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</si>
  <si>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</si>
  <si>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</si>
  <si>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</si>
  <si>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</si>
  <si>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</si>
  <si>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</si>
  <si>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</si>
  <si>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</si>
  <si>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</si>
  <si>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</si>
  <si>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</si>
  <si>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</si>
  <si>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</si>
  <si>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</si>
  <si>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</si>
  <si>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</si>
  <si>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</si>
  <si>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</si>
  <si>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</si>
  <si>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</si>
  <si>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</si>
  <si>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</si>
  <si>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</si>
  <si>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</si>
  <si>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</si>
  <si>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</si>
  <si>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</si>
  <si>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</si>
  <si>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</si>
  <si>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</si>
  <si>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</si>
  <si>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</si>
  <si>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</si>
  <si>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</si>
  <si>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</si>
  <si>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</si>
  <si>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</si>
  <si>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</si>
  <si>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</si>
  <si>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</si>
  <si>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</si>
  <si>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</si>
  <si>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</si>
  <si>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</si>
  <si>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</si>
  <si>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</si>
  <si>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</si>
  <si>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</si>
  <si>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</si>
  <si>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</si>
  <si>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</si>
  <si>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</si>
  <si>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</si>
  <si>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</si>
  <si>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</si>
  <si>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</si>
  <si>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</si>
  <si>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</si>
  <si>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</si>
  <si>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</si>
  <si>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</si>
  <si>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</si>
  <si>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</si>
  <si>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</si>
  <si>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</si>
  <si>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</si>
  <si>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</si>
  <si>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</si>
  <si>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</si>
  <si>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</si>
  <si>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</si>
  <si>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</si>
  <si>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</si>
  <si>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</si>
  <si>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</si>
  <si>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</si>
  <si>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</si>
  <si>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</si>
  <si>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</si>
  <si>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</si>
  <si>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</si>
  <si>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</si>
  <si>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</si>
  <si>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</si>
  <si>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</si>
  <si>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</si>
  <si>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</si>
  <si>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</si>
  <si>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</si>
  <si>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</si>
  <si>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</si>
  <si>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</si>
  <si>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</si>
  <si>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</si>
  <si>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</si>
  <si>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</si>
  <si>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</si>
  <si>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</si>
  <si>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</si>
  <si>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</si>
  <si>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</si>
  <si>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</si>
  <si>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</si>
  <si>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</si>
  <si>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</si>
  <si>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</si>
  <si>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</si>
  <si>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</si>
  <si>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</si>
  <si>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</si>
  <si>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</si>
  <si>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</si>
  <si>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</si>
  <si>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</si>
  <si>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</si>
  <si>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</si>
  <si>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</si>
  <si>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</si>
  <si>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</si>
  <si>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</si>
  <si>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</si>
  <si>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</si>
  <si>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</si>
  <si>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</si>
  <si>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</si>
  <si>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</si>
  <si>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</si>
  <si>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</si>
  <si>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</si>
  <si>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</si>
  <si>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</si>
  <si>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</si>
  <si>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</si>
  <si>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</si>
  <si>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</si>
  <si>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</si>
  <si>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</si>
  <si>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</si>
  <si>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</si>
  <si>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</si>
  <si>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</si>
  <si>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</si>
  <si>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</si>
  <si>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</si>
  <si>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</si>
  <si>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</si>
  <si>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</si>
  <si>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</si>
  <si>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</si>
  <si>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</si>
  <si>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</si>
  <si>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</si>
  <si>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</si>
  <si>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</si>
  <si>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</si>
  <si>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</si>
  <si>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</si>
  <si>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</si>
  <si>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</si>
  <si>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</si>
  <si>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</si>
  <si>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</si>
  <si>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</si>
  <si>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</si>
  <si>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</si>
  <si>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</si>
  <si>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</si>
  <si>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</si>
  <si>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</si>
  <si>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</si>
  <si>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</si>
  <si>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</si>
  <si>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</si>
  <si>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</si>
  <si>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</si>
  <si>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</si>
  <si>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</si>
  <si>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</si>
  <si>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</si>
  <si>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</si>
  <si>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</si>
  <si>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</si>
  <si>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</si>
  <si>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</si>
  <si>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</si>
  <si>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</si>
  <si>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</si>
  <si>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</si>
  <si>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</si>
  <si>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</si>
  <si>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</si>
  <si>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</si>
  <si>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</si>
  <si>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</si>
  <si>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</si>
  <si>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</si>
  <si>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</si>
  <si>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</si>
  <si>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</si>
  <si>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</si>
  <si>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</si>
  <si>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</si>
  <si>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</si>
  <si>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</si>
  <si>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</si>
  <si>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</si>
  <si>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</si>
  <si>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</si>
  <si>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</si>
  <si>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</si>
  <si>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</si>
  <si>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</si>
  <si>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</si>
  <si>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</si>
  <si>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</si>
  <si>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</si>
  <si>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</si>
  <si>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</si>
  <si>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</si>
  <si>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</si>
  <si>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</si>
  <si>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</si>
  <si>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</si>
  <si>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</si>
  <si>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</si>
  <si>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</si>
  <si>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</si>
  <si>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</si>
  <si>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</si>
  <si>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</si>
  <si>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</si>
  <si>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</si>
  <si>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</si>
  <si>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</si>
  <si>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</si>
  <si>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</si>
  <si>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</si>
  <si>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</si>
  <si>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</si>
  <si>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</si>
  <si>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</si>
  <si>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</si>
  <si>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</si>
  <si>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</si>
  <si>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</si>
  <si>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</si>
  <si>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</si>
  <si>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</si>
  <si>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</si>
  <si>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</si>
  <si>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</si>
  <si>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</si>
  <si>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</si>
  <si>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</si>
  <si>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</si>
  <si>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</si>
  <si>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</si>
  <si>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</si>
  <si>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</si>
  <si>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</si>
  <si>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</si>
  <si>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</si>
  <si>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</si>
  <si>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</si>
  <si>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</si>
  <si>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</si>
  <si>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</si>
  <si>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</si>
  <si>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</si>
  <si>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</si>
  <si>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</si>
  <si>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</si>
  <si>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</si>
  <si>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</si>
  <si>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</si>
  <si>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</si>
  <si>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</si>
  <si>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</si>
  <si>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</si>
  <si>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</si>
  <si>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</si>
  <si>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</si>
  <si>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</si>
  <si>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</si>
  <si>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</si>
  <si>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</si>
  <si>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</si>
  <si>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</si>
  <si>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</si>
  <si>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</si>
  <si>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</si>
  <si>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</si>
  <si>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</si>
  <si>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</si>
  <si>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</si>
  <si>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</si>
  <si>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</si>
  <si>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</si>
  <si>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</si>
  <si>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</si>
  <si>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</si>
  <si>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</si>
  <si>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</si>
  <si>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</si>
  <si>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</si>
  <si>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</si>
  <si>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</si>
  <si>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</si>
  <si>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</si>
  <si>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</si>
  <si>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</si>
  <si>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</si>
  <si>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</si>
  <si>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</si>
  <si>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</si>
  <si>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</si>
  <si>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</si>
  <si>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</si>
  <si>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</si>
  <si>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</si>
  <si>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</si>
  <si>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</si>
  <si>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</si>
  <si>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</si>
  <si>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</si>
  <si>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</si>
  <si>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</si>
  <si>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</si>
  <si>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</si>
  <si>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</si>
  <si>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</si>
  <si>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</si>
  <si>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</si>
  <si>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</si>
  <si>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</si>
  <si>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</si>
  <si>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</si>
  <si>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</si>
  <si>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</si>
  <si>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</si>
  <si>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</si>
  <si>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</si>
  <si>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</si>
  <si>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</si>
  <si>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</si>
  <si>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</si>
  <si>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</si>
  <si>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</si>
  <si>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</si>
  <si>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</si>
  <si>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</si>
  <si>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</si>
  <si>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</si>
  <si>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</si>
  <si>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</si>
  <si>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</si>
  <si>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</si>
  <si>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</si>
  <si>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</si>
  <si>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</si>
  <si>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</si>
  <si>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</si>
  <si>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</si>
  <si>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</si>
  <si>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</si>
  <si>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</si>
  <si>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</si>
  <si>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</si>
  <si>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</si>
  <si>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</si>
  <si>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</si>
  <si>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</si>
  <si>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</si>
  <si>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</si>
  <si>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</si>
  <si>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</si>
  <si>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</si>
  <si>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</si>
  <si>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</si>
  <si>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</si>
  <si>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</si>
  <si>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</si>
  <si>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</si>
  <si>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</si>
  <si>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</si>
  <si>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</si>
  <si>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</si>
  <si>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</si>
  <si>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</si>
  <si>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</si>
  <si>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</si>
  <si>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</si>
  <si>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</si>
  <si>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</si>
  <si>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</si>
  <si>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</si>
  <si>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</si>
  <si>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</si>
  <si>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</si>
  <si>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</si>
  <si>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</si>
  <si>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</si>
  <si>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</si>
  <si>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</si>
  <si>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</si>
  <si>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</si>
  <si>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</si>
  <si>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</si>
  <si>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</si>
  <si>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</si>
  <si>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</si>
  <si>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</si>
  <si>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</si>
  <si>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</si>
  <si>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</si>
  <si>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</si>
  <si>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</si>
  <si>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</si>
  <si>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</si>
  <si>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</si>
  <si>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</si>
  <si>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</si>
  <si>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</si>
  <si>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</si>
  <si>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</si>
  <si>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</si>
  <si>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</si>
  <si>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</si>
  <si>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</si>
  <si>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</si>
  <si>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</si>
  <si>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</si>
  <si>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</si>
  <si>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</si>
  <si>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</si>
  <si>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</si>
  <si>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</si>
  <si>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</si>
  <si>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</si>
  <si>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</si>
  <si>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</si>
  <si>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</si>
  <si>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</si>
  <si>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</si>
  <si>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</si>
  <si>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</si>
  <si>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</si>
  <si>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</si>
  <si>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</si>
  <si>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</si>
  <si>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</si>
  <si>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</si>
  <si>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</si>
  <si>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</si>
  <si>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</si>
  <si>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</si>
  <si>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</si>
  <si>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</si>
  <si>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</si>
  <si>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</si>
  <si>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</si>
  <si>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</si>
  <si>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</si>
  <si>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</si>
  <si>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</si>
  <si>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</si>
  <si>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</si>
  <si>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</si>
  <si>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</si>
  <si>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</si>
  <si>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</si>
  <si>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</si>
  <si>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</si>
  <si>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</si>
  <si>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</si>
  <si>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</si>
  <si>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</si>
  <si>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</si>
  <si>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</si>
  <si>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</si>
  <si>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</si>
  <si>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</si>
  <si>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</si>
  <si>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</si>
  <si>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</si>
  <si>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</si>
  <si>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</si>
  <si>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</si>
  <si>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</si>
  <si>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</si>
  <si>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</si>
  <si>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</si>
  <si>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</si>
  <si>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</si>
  <si>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</si>
  <si>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</si>
  <si>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</si>
  <si>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</si>
  <si>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</si>
  <si>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</si>
  <si>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</si>
  <si>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</si>
  <si>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</si>
  <si>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</si>
  <si>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</si>
  <si>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</si>
  <si>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</si>
  <si>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</si>
  <si>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</si>
  <si>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</si>
  <si>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</si>
  <si>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</si>
  <si>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</si>
  <si>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</si>
  <si>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</si>
  <si>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</si>
  <si>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</si>
  <si>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</si>
  <si>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</si>
  <si>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</si>
  <si>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</si>
  <si>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</si>
  <si>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</si>
  <si>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</si>
  <si>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</si>
  <si>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</si>
  <si>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</si>
  <si>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</si>
  <si>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</si>
  <si>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</si>
  <si>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</si>
  <si>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</si>
  <si>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</si>
  <si>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</si>
  <si>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</si>
  <si>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</si>
  <si>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</si>
  <si>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</si>
  <si>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</si>
  <si>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</si>
  <si>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</si>
  <si>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</si>
  <si>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</si>
  <si>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</si>
  <si>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</si>
  <si>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</si>
  <si>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</si>
  <si>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</si>
  <si>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</si>
  <si>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</si>
  <si>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</si>
  <si>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</si>
  <si>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</si>
  <si>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</si>
  <si>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</si>
  <si>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</si>
  <si>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</si>
  <si>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</si>
  <si>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</si>
  <si>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</si>
  <si>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</si>
  <si>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</si>
  <si>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</si>
  <si>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</si>
  <si>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</si>
  <si>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</si>
  <si>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</si>
  <si>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</si>
  <si>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</si>
  <si>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</si>
  <si>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</si>
  <si>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</si>
  <si>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</si>
  <si>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</si>
  <si>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</si>
  <si>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</si>
  <si>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</si>
  <si>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</si>
  <si>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</si>
  <si>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</si>
  <si>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</si>
  <si>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</si>
  <si>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</si>
  <si>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</si>
  <si>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</si>
  <si>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</si>
  <si>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</si>
  <si>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</si>
  <si>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</si>
  <si>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</si>
  <si>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</si>
  <si>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</si>
  <si>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</si>
  <si>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</si>
  <si>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</si>
  <si>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</si>
  <si>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</si>
  <si>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</si>
  <si>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</si>
  <si>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</si>
  <si>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</si>
  <si>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</si>
  <si>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</si>
  <si>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</si>
  <si>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</si>
  <si>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</si>
  <si>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</si>
  <si>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</si>
  <si>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</si>
  <si>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</si>
  <si>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</si>
  <si>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</si>
  <si>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</si>
  <si>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</si>
  <si>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</si>
  <si>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</si>
  <si>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</si>
  <si>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</si>
  <si>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</si>
  <si>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</si>
  <si>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</si>
  <si>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</si>
  <si>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</si>
  <si>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</si>
  <si>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</si>
  <si>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</si>
  <si>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</si>
  <si>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</si>
  <si>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</si>
  <si>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</si>
  <si>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</si>
  <si>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</si>
  <si>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</si>
  <si>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</si>
  <si>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</si>
  <si>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</si>
  <si>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</si>
  <si>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</si>
  <si>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</si>
  <si>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</si>
  <si>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</si>
  <si>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</si>
  <si>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</si>
  <si>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</si>
  <si>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</si>
  <si>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</si>
  <si>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</si>
  <si>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</si>
  <si>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</si>
  <si>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</si>
  <si>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</si>
  <si>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</si>
  <si>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</si>
  <si>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</si>
  <si>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</si>
  <si>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</si>
  <si>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</si>
  <si>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</si>
  <si>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</si>
  <si>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</si>
  <si>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</si>
  <si>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</si>
  <si>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</si>
  <si>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</si>
  <si>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</si>
  <si>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</si>
  <si>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</si>
  <si>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</si>
  <si>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</si>
  <si>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</si>
  <si>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</si>
  <si>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</si>
  <si>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</si>
  <si>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</si>
  <si>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</si>
  <si>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</si>
  <si>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</si>
  <si>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</si>
  <si>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</si>
  <si>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</si>
  <si>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</si>
  <si>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</si>
  <si>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</si>
  <si>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</si>
  <si>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</si>
  <si>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</si>
  <si>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</si>
  <si>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</si>
  <si>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</si>
  <si>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</si>
  <si>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</si>
  <si>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</si>
  <si>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</si>
  <si>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</si>
  <si>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</si>
  <si>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</si>
  <si>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</si>
  <si>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</si>
  <si>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</si>
  <si>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</si>
  <si>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</si>
  <si>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</si>
  <si>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</si>
  <si>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</si>
  <si>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</si>
  <si>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</si>
  <si>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</si>
  <si>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</si>
  <si>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</si>
  <si>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</si>
  <si>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</si>
  <si>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</si>
  <si>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</si>
  <si>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</si>
  <si>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</si>
  <si>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</si>
  <si>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</si>
  <si>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</si>
  <si>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</si>
  <si>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</si>
  <si>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</si>
  <si>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</si>
  <si>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</si>
  <si>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</si>
  <si>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</si>
  <si>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</si>
  <si>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</si>
  <si>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</si>
  <si>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</si>
  <si>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</si>
  <si>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</si>
  <si>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</si>
  <si>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</si>
  <si>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</si>
  <si>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</si>
  <si>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</si>
  <si>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</si>
  <si>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</si>
  <si>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</si>
  <si>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</si>
  <si>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</si>
  <si>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</si>
  <si>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</si>
  <si>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</si>
  <si>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</si>
  <si>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</si>
  <si>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</si>
  <si>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</si>
  <si>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</si>
  <si>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</si>
  <si>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</si>
  <si>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</si>
  <si>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</si>
  <si>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</si>
  <si>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</si>
  <si>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</si>
  <si>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</si>
  <si>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</si>
  <si>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</si>
  <si>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</si>
  <si>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</si>
  <si>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</si>
  <si>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</si>
  <si>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</si>
  <si>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</si>
  <si>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</si>
  <si>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</si>
  <si>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</si>
  <si>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</si>
  <si>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</si>
  <si>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</si>
  <si>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</si>
  <si>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</si>
  <si>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</si>
  <si>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</si>
  <si>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</si>
  <si>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</si>
  <si>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</si>
  <si>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</si>
  <si>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</si>
  <si>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</si>
  <si>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</si>
  <si>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</si>
  <si>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</si>
  <si>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</si>
  <si>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</si>
  <si>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</si>
  <si>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</si>
  <si>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</si>
  <si>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</si>
  <si>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</si>
  <si>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</si>
  <si>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</si>
  <si>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</si>
  <si>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</si>
  <si>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</si>
  <si>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</si>
  <si>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</si>
  <si>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</si>
  <si>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</si>
  <si>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</si>
  <si>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</si>
  <si>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</si>
  <si>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</si>
  <si>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</si>
  <si>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</si>
  <si>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</si>
  <si>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</si>
  <si>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</si>
  <si>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</si>
  <si>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</si>
  <si>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</si>
  <si>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</si>
  <si>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</si>
  <si>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</si>
  <si>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</si>
  <si>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</si>
  <si>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</si>
  <si>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</si>
  <si>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</si>
  <si>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</si>
  <si>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</si>
  <si>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</si>
  <si>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</si>
  <si>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</si>
  <si>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</si>
  <si>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</si>
  <si>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</si>
  <si>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</si>
  <si>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</si>
  <si>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</si>
  <si>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</si>
  <si>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</si>
  <si>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</si>
  <si>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</si>
  <si>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</si>
  <si>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</si>
  <si>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</si>
  <si>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</si>
  <si>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</si>
  <si>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</si>
  <si>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</si>
  <si>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</si>
  <si>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</si>
  <si>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</si>
  <si>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</si>
  <si>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</si>
  <si>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</si>
  <si>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</si>
  <si>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</si>
  <si>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</si>
  <si>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</si>
  <si>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</si>
  <si>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</si>
  <si>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</si>
  <si>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</si>
  <si>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</si>
  <si>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</si>
  <si>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</si>
  <si>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</si>
  <si>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</si>
  <si>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</si>
  <si>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</si>
  <si>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</si>
  <si>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</si>
  <si>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</si>
  <si>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</si>
  <si>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</si>
  <si>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</si>
  <si>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</si>
  <si>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</si>
  <si>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</si>
  <si>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</si>
  <si>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</si>
  <si>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</si>
  <si>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</si>
  <si>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</si>
  <si>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</si>
  <si>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</si>
  <si>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</si>
  <si>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</si>
  <si>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</si>
  <si>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</si>
  <si>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</si>
  <si>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</si>
  <si>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</si>
  <si>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</si>
  <si>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</si>
  <si>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</si>
  <si>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</si>
  <si>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</si>
  <si>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</si>
  <si>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</si>
  <si>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</si>
  <si>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</si>
  <si>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</si>
  <si>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</si>
  <si>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</si>
  <si>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</si>
  <si>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</si>
  <si>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</si>
  <si>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</si>
  <si>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</si>
  <si>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</si>
  <si>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</si>
  <si>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</si>
  <si>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</si>
  <si>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</si>
  <si>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</si>
  <si>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</si>
  <si>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</si>
  <si>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</si>
  <si>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</si>
  <si>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</si>
  <si>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</si>
  <si>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</si>
  <si>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</si>
  <si>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</si>
  <si>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</si>
  <si>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</si>
  <si>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</si>
  <si>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</si>
  <si>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</si>
  <si>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</si>
  <si>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</si>
  <si>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</si>
  <si>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</si>
  <si>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</si>
  <si>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</si>
  <si>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</si>
  <si>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</si>
  <si>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</si>
  <si>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</si>
  <si>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</si>
  <si>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</si>
  <si>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</si>
  <si>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</si>
  <si>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</si>
  <si>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</si>
  <si>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</si>
  <si>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</si>
  <si>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</si>
  <si>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</si>
  <si>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</si>
  <si>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</si>
  <si>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</si>
  <si>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</si>
  <si>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</si>
  <si>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</si>
  <si>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</si>
  <si>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</si>
  <si>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</si>
  <si>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</si>
  <si>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</si>
  <si>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</si>
  <si>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</si>
  <si>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</si>
  <si>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</si>
  <si>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</si>
  <si>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</si>
  <si>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</si>
  <si>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</si>
  <si>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</si>
  <si>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</si>
  <si>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</si>
  <si>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</si>
  <si>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</si>
  <si>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</si>
  <si>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</si>
  <si>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</si>
  <si>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</si>
  <si>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</si>
  <si>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</si>
  <si>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</si>
  <si>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</si>
  <si>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</si>
  <si>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</si>
  <si>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</si>
  <si>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</si>
  <si>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</si>
  <si>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</si>
  <si>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</si>
  <si>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</si>
  <si>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</si>
  <si>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</si>
  <si>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</si>
  <si>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</si>
  <si>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</si>
  <si>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</si>
  <si>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</si>
  <si>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</si>
  <si>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</si>
  <si>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</si>
  <si>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</si>
  <si>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</si>
  <si>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</si>
  <si>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</si>
  <si>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</si>
  <si>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</si>
  <si>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</si>
  <si>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</si>
  <si>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</si>
  <si>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</si>
  <si>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</si>
  <si>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</si>
  <si>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</si>
  <si>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</si>
  <si>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</si>
  <si>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</si>
  <si>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</si>
  <si>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</si>
  <si>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</si>
  <si>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</si>
  <si>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</si>
  <si>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</si>
  <si>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</si>
  <si>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</si>
  <si>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</si>
  <si>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</si>
  <si>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</si>
  <si>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</si>
  <si>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</si>
  <si>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</si>
  <si>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</si>
  <si>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</si>
  <si>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</si>
  <si>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</si>
  <si>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</si>
  <si>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</si>
  <si>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</si>
  <si>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</si>
  <si>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</si>
  <si>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</si>
  <si>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</si>
  <si>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</si>
  <si>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</si>
  <si>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</si>
  <si>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</si>
  <si>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</si>
  <si>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</si>
  <si>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</si>
  <si>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</si>
  <si>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</si>
  <si>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</si>
  <si>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</si>
  <si>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</si>
  <si>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</si>
  <si>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</si>
  <si>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</si>
  <si>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</si>
  <si>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</si>
  <si>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</si>
  <si>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</si>
  <si>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</si>
  <si>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</si>
  <si>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</si>
  <si>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</si>
  <si>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</si>
  <si>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</si>
  <si>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</si>
  <si>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</si>
  <si>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</si>
  <si>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</si>
  <si>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</si>
  <si>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</si>
  <si>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</si>
  <si>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</si>
  <si>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</si>
  <si>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</si>
  <si>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</si>
  <si>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</si>
  <si>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</si>
  <si>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</si>
  <si>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</si>
  <si>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</si>
  <si>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</si>
  <si>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</si>
  <si>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</si>
  <si>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</si>
  <si>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</si>
  <si>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</si>
  <si>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</si>
  <si>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</si>
  <si>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</si>
  <si>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</si>
  <si>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</si>
  <si>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</si>
  <si>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</si>
  <si>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</si>
  <si>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</si>
  <si>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</si>
  <si>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</si>
  <si>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</si>
  <si>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</si>
  <si>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</si>
  <si>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</si>
  <si>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</si>
  <si>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</si>
  <si>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</si>
  <si>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</si>
  <si>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</si>
  <si>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</si>
  <si>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</si>
  <si>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</si>
  <si>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</si>
  <si>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</si>
  <si>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</si>
  <si>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</si>
  <si>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</si>
  <si>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</si>
  <si>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</si>
  <si>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</si>
  <si>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</si>
  <si>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</si>
  <si>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</si>
  <si>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</si>
  <si>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</si>
  <si>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</si>
  <si>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</si>
  <si>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</si>
  <si>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</si>
  <si>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</si>
  <si>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</si>
  <si>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</si>
  <si>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</si>
  <si>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</si>
  <si>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</si>
  <si>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</si>
  <si>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</si>
  <si>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</si>
  <si>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</si>
  <si>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</si>
  <si>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</si>
  <si>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</si>
  <si>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</si>
  <si>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</si>
  <si>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</si>
  <si>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</si>
  <si>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</si>
  <si>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</si>
  <si>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</si>
  <si>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</si>
  <si>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</si>
  <si>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</si>
  <si>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</si>
  <si>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</si>
  <si>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</si>
  <si>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</si>
  <si>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</si>
  <si>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</si>
  <si>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</si>
  <si>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</si>
  <si>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</si>
  <si>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</si>
  <si>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</si>
  <si>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</si>
  <si>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</si>
  <si>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</si>
  <si>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</si>
  <si>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</si>
  <si>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</si>
  <si>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</si>
  <si>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</si>
  <si>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</si>
  <si>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</si>
  <si>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</si>
  <si>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</si>
  <si>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</si>
  <si>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</si>
  <si>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</si>
  <si>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</si>
  <si>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</si>
  <si>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</si>
  <si>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</si>
  <si>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</si>
  <si>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</si>
  <si>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</si>
  <si>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</si>
  <si>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</si>
  <si>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</si>
  <si>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</si>
  <si>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</si>
  <si>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</si>
  <si>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</si>
  <si>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</si>
  <si>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</si>
  <si>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</si>
  <si>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</si>
  <si>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</si>
  <si>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</si>
  <si>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</si>
  <si>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</si>
  <si>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</si>
  <si>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</si>
  <si>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</si>
  <si>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</si>
  <si>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</si>
  <si>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</si>
  <si>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</si>
  <si>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</si>
  <si>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</si>
  <si>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</si>
  <si>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</si>
  <si>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</si>
  <si>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</si>
  <si>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</si>
  <si>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</si>
  <si>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</si>
  <si>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</si>
  <si>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</si>
  <si>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</si>
  <si>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</si>
  <si>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</si>
  <si>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</si>
  <si>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</si>
  <si>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</si>
  <si>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</si>
  <si>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</si>
  <si>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</si>
  <si>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</si>
  <si>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</si>
  <si>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</si>
  <si>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</si>
  <si>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</si>
  <si>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</si>
  <si>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</si>
  <si>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</si>
  <si>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</si>
  <si>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</si>
  <si>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</si>
  <si>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</si>
  <si>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</si>
  <si>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</si>
  <si>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</si>
  <si>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</si>
  <si>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</si>
  <si>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</si>
  <si>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</si>
  <si>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</si>
  <si>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</si>
  <si>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</si>
  <si>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</si>
  <si>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</si>
  <si>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</si>
  <si>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</si>
  <si>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</si>
  <si>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</si>
  <si>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</si>
  <si>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</si>
  <si>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</si>
  <si>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</si>
  <si>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</si>
  <si>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</si>
  <si>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</si>
  <si>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</si>
  <si>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</si>
  <si>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</si>
  <si>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</si>
  <si>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</si>
  <si>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</si>
  <si>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</si>
  <si>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</si>
  <si>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</si>
  <si>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</si>
  <si>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</si>
  <si>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</si>
  <si>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</si>
  <si>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</si>
  <si>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</si>
  <si>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</si>
  <si>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</si>
  <si>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</si>
  <si>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</si>
  <si>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</si>
  <si>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</si>
  <si>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</si>
  <si>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</si>
  <si>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</si>
  <si>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</si>
  <si>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</si>
  <si>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</si>
  <si>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</si>
  <si>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</si>
  <si>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</si>
  <si>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</si>
  <si>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</si>
  <si>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</si>
  <si>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</si>
  <si>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</si>
  <si>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</si>
  <si>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</si>
  <si>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</si>
  <si>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</si>
  <si>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</si>
  <si>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</si>
  <si>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</si>
  <si>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</si>
  <si>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</si>
  <si>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</si>
  <si>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</si>
  <si>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</si>
  <si>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</si>
  <si>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</si>
  <si>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</si>
  <si>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</si>
  <si>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</si>
  <si>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</si>
  <si>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</si>
  <si>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</si>
  <si>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</si>
  <si>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</si>
  <si>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</si>
  <si>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</si>
  <si>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</si>
  <si>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</si>
  <si>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</si>
  <si>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</si>
  <si>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</si>
  <si>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</si>
  <si>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</si>
  <si>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</si>
  <si>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</si>
  <si>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</si>
  <si>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</si>
  <si>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</si>
  <si>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</si>
  <si>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</si>
  <si>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</si>
  <si>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</si>
  <si>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</si>
  <si>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</si>
  <si>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</si>
  <si>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</si>
  <si>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</si>
  <si>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</si>
  <si>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</si>
  <si>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</si>
  <si>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</si>
  <si>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</si>
  <si>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</si>
  <si>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</si>
  <si>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</si>
  <si>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</si>
  <si>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</si>
  <si>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</si>
  <si>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</si>
  <si>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</si>
  <si>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</si>
  <si>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</si>
  <si>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</si>
  <si>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</si>
  <si>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</si>
  <si>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</si>
  <si>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</si>
  <si>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</si>
  <si>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</si>
  <si>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</si>
  <si>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</si>
  <si>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</si>
  <si>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</si>
  <si>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</si>
  <si>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</si>
  <si>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</si>
  <si>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</si>
  <si>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</si>
  <si>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</si>
  <si>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</si>
  <si>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</si>
  <si>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</si>
  <si>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</si>
  <si>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</si>
  <si>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</si>
  <si>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</si>
  <si>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</si>
  <si>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</si>
  <si>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</si>
  <si>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</si>
  <si>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</si>
  <si>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</si>
  <si>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</si>
  <si>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</si>
  <si>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</si>
  <si>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</si>
  <si>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</si>
  <si>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</si>
  <si>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</si>
  <si>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</si>
  <si>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</si>
  <si>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</si>
  <si>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</si>
  <si>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</si>
  <si>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</si>
  <si>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</si>
  <si>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</si>
  <si>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</si>
  <si>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</si>
  <si>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</si>
  <si>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</si>
  <si>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</si>
  <si>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</si>
  <si>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</si>
  <si>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</si>
  <si>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</si>
  <si>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</si>
  <si>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</si>
  <si>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</si>
  <si>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</si>
  <si>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</si>
  <si>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</si>
  <si>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</si>
  <si>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</si>
  <si>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</si>
  <si>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</si>
  <si>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</si>
  <si>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</si>
  <si>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</si>
  <si>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</si>
  <si>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</si>
  <si>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</si>
  <si>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</si>
  <si>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</si>
  <si>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</si>
  <si>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</si>
  <si>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</si>
  <si>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</si>
  <si>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</si>
  <si>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</si>
  <si>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</si>
  <si>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</si>
  <si>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</si>
  <si>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</si>
  <si>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</si>
  <si>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</si>
  <si>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</si>
  <si>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</si>
  <si>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</si>
  <si>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</si>
  <si>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</si>
  <si>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</si>
  <si>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</si>
  <si>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</si>
  <si>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</si>
  <si>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</si>
  <si>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</si>
  <si>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</si>
  <si>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</si>
  <si>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</si>
  <si>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</si>
  <si>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</si>
  <si>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</si>
  <si>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</si>
  <si>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</si>
  <si>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</si>
  <si>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</si>
  <si>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</si>
  <si>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</si>
  <si>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</si>
  <si>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</si>
  <si>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</si>
  <si>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</si>
  <si>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</si>
  <si>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</si>
  <si>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</si>
  <si>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</si>
  <si>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</si>
  <si>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</si>
  <si>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</si>
  <si>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</si>
  <si>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</si>
  <si>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</si>
  <si>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</si>
  <si>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</si>
  <si>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</si>
  <si>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</si>
  <si>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</si>
  <si>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</si>
  <si>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</si>
  <si>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</si>
  <si>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</si>
  <si>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</si>
  <si>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</si>
  <si>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</si>
  <si>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</si>
  <si>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</si>
  <si>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</si>
  <si>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</si>
  <si>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</si>
  <si>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</si>
  <si>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</si>
  <si>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</si>
  <si>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</si>
  <si>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</si>
  <si>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</si>
  <si>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</si>
  <si>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</si>
  <si>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</si>
  <si>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</si>
  <si>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</si>
  <si>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</si>
  <si>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</si>
  <si>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</si>
  <si>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</si>
  <si>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</si>
  <si>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</si>
  <si>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</si>
  <si>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</si>
  <si>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</si>
  <si>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</si>
  <si>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</si>
  <si>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</si>
  <si>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</si>
  <si>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</si>
  <si>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</si>
  <si>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</si>
  <si>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</si>
  <si>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</si>
  <si>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</si>
  <si>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</si>
  <si>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</si>
  <si>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</si>
  <si>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</si>
  <si>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</si>
  <si>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</si>
  <si>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</si>
  <si>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</si>
  <si>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</si>
  <si>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</si>
  <si>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</si>
  <si>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</si>
  <si>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</si>
  <si>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</si>
  <si>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</si>
  <si>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</si>
  <si>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</si>
  <si>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</si>
  <si>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</si>
  <si>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</si>
  <si>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</si>
  <si>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</si>
  <si>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</si>
  <si>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</si>
  <si>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</si>
  <si>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</si>
  <si>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</si>
  <si>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</si>
  <si>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</si>
  <si>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</si>
  <si>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</si>
  <si>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</si>
  <si>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</si>
  <si>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</si>
  <si>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</si>
  <si>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</si>
  <si>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</si>
  <si>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</si>
  <si>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</si>
  <si>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</si>
  <si>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</si>
  <si>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</si>
  <si>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</si>
  <si>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</si>
  <si>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</si>
  <si>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</si>
  <si>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</si>
  <si>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</si>
  <si>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</si>
  <si>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</si>
  <si>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</si>
  <si>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</si>
  <si>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</si>
  <si>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</si>
  <si>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</si>
  <si>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</si>
  <si>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</si>
  <si>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</si>
  <si>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</si>
  <si>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</si>
  <si>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</si>
  <si>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</si>
  <si>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</si>
  <si>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</si>
  <si>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</si>
  <si>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</si>
  <si>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</si>
  <si>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</si>
  <si>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</si>
  <si>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</si>
  <si>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</si>
  <si>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</si>
  <si>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</si>
  <si>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</si>
  <si>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</si>
  <si>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</si>
  <si>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</si>
  <si>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</si>
  <si>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</si>
  <si>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</si>
  <si>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</si>
  <si>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</si>
  <si>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</si>
  <si>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</si>
  <si>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</si>
  <si>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</si>
  <si>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</si>
  <si>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</si>
  <si>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</si>
  <si>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</si>
  <si>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</si>
  <si>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</si>
  <si>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</si>
  <si>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</si>
  <si>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</si>
  <si>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</si>
  <si>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</si>
  <si>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</si>
  <si>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</si>
  <si>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</si>
  <si>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</si>
  <si>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</si>
  <si>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</si>
  <si>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</si>
  <si>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</si>
  <si>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</si>
  <si>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</si>
  <si>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</si>
  <si>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</si>
  <si>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</si>
  <si>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</si>
  <si>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</si>
  <si>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</si>
  <si>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</si>
  <si>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</si>
  <si>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</si>
  <si>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</si>
  <si>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</si>
  <si>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</si>
  <si>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</si>
  <si>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</si>
  <si>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</si>
  <si>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</si>
  <si>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</si>
  <si>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</si>
  <si>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</si>
  <si>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</si>
  <si>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</si>
  <si>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</si>
  <si>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</si>
  <si>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</si>
  <si>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</si>
  <si>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</si>
  <si>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</si>
  <si>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</si>
  <si>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</si>
  <si>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</si>
  <si>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</si>
  <si>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</si>
  <si>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</si>
  <si>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</si>
  <si>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</si>
  <si>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</si>
  <si>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</si>
  <si>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</si>
  <si>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</si>
  <si>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</si>
  <si>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</si>
  <si>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</si>
  <si>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</si>
  <si>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</si>
  <si>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</si>
  <si>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</si>
  <si>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</si>
  <si>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</si>
  <si>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</si>
  <si>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</si>
  <si>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</si>
  <si>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</si>
  <si>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</si>
  <si>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</si>
  <si>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</si>
  <si>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</si>
  <si>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</si>
  <si>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</si>
  <si>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</si>
  <si>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</si>
  <si>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</si>
  <si>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</si>
  <si>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</si>
  <si>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</si>
  <si>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</si>
  <si>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</si>
  <si>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</si>
  <si>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</si>
  <si>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</si>
  <si>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</si>
  <si>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</si>
  <si>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</si>
  <si>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</si>
  <si>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</si>
  <si>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</si>
  <si>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</si>
  <si>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</si>
  <si>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</si>
  <si>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</si>
  <si>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</si>
  <si>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</si>
  <si>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</si>
  <si>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</si>
  <si>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</si>
  <si>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</si>
  <si>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</si>
  <si>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</si>
  <si>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</si>
  <si>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</si>
  <si>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</si>
  <si>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</si>
  <si>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</si>
  <si>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</si>
  <si>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</si>
  <si>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</si>
  <si>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</si>
  <si>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</si>
  <si>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</si>
  <si>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</si>
  <si>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</si>
  <si>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</si>
  <si>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</si>
  <si>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</si>
  <si>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</si>
  <si>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</si>
  <si>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</si>
  <si>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</si>
  <si>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</si>
  <si>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</si>
  <si>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</si>
  <si>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</si>
  <si>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</si>
  <si>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</si>
  <si>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</si>
  <si>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</si>
  <si>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</si>
  <si>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</si>
  <si>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</si>
  <si>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</si>
  <si>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</si>
  <si>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</si>
  <si>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</si>
  <si>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</si>
  <si>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</si>
  <si>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</si>
  <si>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</si>
  <si>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</si>
  <si>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</si>
  <si>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</si>
  <si>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</si>
  <si>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</si>
  <si>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</si>
  <si>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</si>
  <si>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</si>
  <si>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</si>
  <si>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</si>
  <si>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</si>
  <si>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</si>
  <si>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</si>
  <si>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</si>
  <si>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</si>
  <si>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</si>
  <si>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</si>
  <si>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</si>
  <si>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</si>
  <si>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</si>
  <si>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</si>
  <si>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</si>
  <si>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</si>
  <si>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</si>
  <si>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</si>
  <si>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</si>
  <si>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</si>
  <si>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</si>
  <si>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</si>
  <si>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</si>
  <si>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</si>
  <si>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</si>
  <si>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</si>
  <si>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</si>
  <si>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</si>
  <si>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</si>
  <si>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</si>
  <si>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</si>
  <si>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</si>
  <si>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</si>
  <si>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</si>
  <si>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</si>
  <si>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</si>
  <si>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</si>
  <si>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</si>
  <si>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</si>
  <si>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</si>
  <si>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</si>
  <si>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</si>
  <si>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</si>
  <si>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</si>
  <si>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</si>
  <si>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</si>
  <si>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</si>
  <si>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</si>
  <si>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</si>
  <si>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</si>
  <si>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</si>
  <si>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</si>
  <si>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</si>
  <si>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</si>
  <si>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</si>
  <si>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</si>
  <si>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</si>
  <si>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</si>
  <si>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</si>
  <si>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</si>
  <si>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</si>
  <si>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</si>
  <si>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</si>
  <si>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</si>
  <si>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</si>
  <si>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</si>
  <si>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</si>
  <si>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</si>
  <si>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</si>
  <si>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</si>
  <si>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</si>
  <si>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</si>
  <si>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</si>
  <si>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</si>
  <si>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</si>
  <si>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</si>
  <si>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</si>
  <si>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</si>
  <si>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</si>
  <si>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</si>
  <si>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</si>
  <si>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</si>
  <si>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</si>
  <si>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</si>
  <si>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</si>
  <si>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</si>
  <si>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</si>
  <si>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</si>
  <si>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</si>
  <si>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</si>
  <si>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</si>
  <si>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</si>
  <si>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</si>
  <si>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</si>
  <si>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</si>
  <si>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</si>
  <si>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</si>
  <si>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</si>
  <si>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</si>
  <si>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</si>
  <si>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</si>
  <si>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</si>
  <si>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</si>
  <si>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</si>
  <si>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</si>
  <si>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</si>
  <si>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</si>
  <si>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</si>
  <si>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</si>
  <si>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</si>
  <si>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</si>
  <si>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</si>
  <si>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</si>
  <si>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</si>
  <si>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</si>
  <si>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</si>
  <si>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</si>
  <si>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</si>
  <si>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</si>
  <si>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</si>
  <si>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</si>
  <si>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</si>
  <si>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</si>
  <si>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</si>
  <si>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</si>
  <si>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</si>
  <si>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</si>
  <si>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</si>
  <si>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</si>
  <si>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</si>
  <si>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</si>
  <si>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</si>
  <si>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</si>
  <si>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</si>
  <si>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</si>
  <si>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</si>
  <si>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</si>
  <si>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</si>
  <si>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</si>
  <si>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</si>
  <si>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</si>
  <si>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</si>
  <si>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</si>
  <si>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</si>
  <si>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</si>
  <si>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</si>
  <si>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</si>
  <si>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</si>
  <si>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</si>
  <si>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</si>
  <si>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</si>
  <si>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</si>
  <si>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</si>
  <si>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</si>
  <si>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</si>
  <si>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</si>
  <si>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</si>
  <si>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</si>
  <si>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</si>
  <si>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</si>
  <si>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</si>
  <si>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</si>
  <si>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</si>
  <si>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</si>
  <si>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</si>
  <si>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</si>
  <si>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</si>
  <si>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</si>
  <si>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</si>
  <si>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</si>
  <si>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</si>
  <si>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</si>
  <si>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</si>
  <si>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</si>
  <si>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</si>
  <si>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</si>
  <si>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</si>
  <si>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</si>
  <si>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</si>
  <si>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</si>
  <si>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</si>
  <si>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</si>
  <si>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</si>
  <si>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</si>
  <si>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</si>
  <si>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</si>
  <si>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</si>
  <si>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</si>
  <si>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</si>
  <si>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</si>
  <si>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</si>
  <si>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</si>
  <si>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</si>
  <si>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</si>
  <si>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</si>
  <si>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</si>
  <si>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</si>
  <si>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</si>
  <si>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</si>
  <si>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</si>
  <si>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</si>
  <si>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</si>
  <si>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</si>
  <si>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</si>
  <si>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</si>
  <si>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</si>
  <si>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</si>
  <si>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</si>
  <si>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</si>
  <si>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</si>
  <si>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</si>
  <si>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</si>
  <si>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</si>
  <si>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</si>
  <si>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</si>
  <si>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</si>
  <si>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</si>
  <si>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</si>
  <si>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</si>
  <si>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</si>
  <si>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</si>
  <si>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</si>
  <si>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</si>
  <si>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</si>
  <si>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</si>
  <si>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</si>
  <si>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</si>
  <si>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</si>
  <si>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</si>
  <si>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</si>
  <si>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</si>
  <si>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</si>
  <si>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</si>
  <si>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</si>
  <si>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</si>
  <si>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</si>
  <si>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</si>
  <si>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</si>
  <si>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</si>
  <si>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</si>
  <si>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</si>
  <si>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</si>
  <si>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</si>
  <si>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</si>
  <si>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</si>
  <si>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</si>
  <si>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</si>
  <si>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</si>
  <si>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</si>
  <si>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</si>
  <si>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</si>
  <si>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</si>
  <si>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</si>
  <si>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</si>
  <si>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</si>
  <si>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</si>
  <si>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</si>
  <si>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</si>
  <si>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</si>
  <si>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</si>
  <si>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</si>
  <si>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</si>
  <si>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</si>
  <si>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</si>
  <si>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</si>
  <si>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</si>
  <si>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</si>
  <si>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</si>
  <si>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</si>
  <si>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</si>
  <si>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</si>
  <si>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</si>
  <si>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</si>
  <si>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</si>
  <si>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</si>
  <si>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</si>
  <si>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</si>
  <si>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</si>
  <si>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</si>
  <si>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</si>
  <si>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</si>
  <si>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</si>
  <si>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</si>
  <si>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</si>
  <si>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</si>
  <si>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</si>
  <si>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</si>
  <si>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</si>
  <si>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</si>
  <si>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</si>
  <si>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</si>
  <si>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</si>
  <si>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</si>
  <si>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</si>
  <si>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</si>
  <si>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</si>
  <si>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</si>
  <si>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</si>
  <si>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</si>
  <si>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</si>
  <si>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</si>
  <si>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</si>
  <si>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</si>
  <si>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</si>
  <si>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</si>
  <si>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</si>
  <si>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</si>
  <si>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</si>
  <si>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</si>
  <si>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</si>
  <si>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</si>
  <si>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</si>
  <si>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</si>
  <si>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</si>
  <si>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</si>
  <si>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</si>
  <si>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</si>
  <si>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</si>
  <si>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</si>
  <si>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</si>
  <si>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</si>
  <si>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</si>
  <si>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</si>
  <si>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</si>
  <si>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</si>
  <si>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</si>
  <si>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</si>
  <si>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</si>
  <si>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</si>
  <si>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</si>
  <si>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</si>
  <si>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</si>
  <si>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</si>
  <si>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</si>
  <si>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</si>
  <si>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</si>
  <si>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</si>
  <si>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</si>
  <si>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</si>
  <si>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</si>
  <si>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</si>
  <si>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</si>
  <si>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</si>
  <si>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</si>
  <si>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</si>
  <si>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</si>
  <si>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</si>
  <si>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</si>
  <si>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</si>
  <si>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</si>
  <si>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</si>
  <si>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</si>
  <si>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</si>
  <si>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</si>
  <si>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</si>
  <si>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</si>
  <si>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</si>
  <si>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</si>
  <si>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</si>
  <si>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</si>
  <si>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</si>
  <si>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</si>
  <si>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</si>
  <si>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</si>
  <si>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</si>
  <si>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</si>
  <si>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</si>
  <si>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</si>
  <si>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</si>
  <si>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</si>
  <si>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</si>
  <si>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</si>
  <si>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</si>
  <si>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</si>
  <si>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</si>
  <si>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</si>
  <si>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</si>
  <si>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</si>
  <si>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</si>
  <si>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</si>
  <si>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</si>
  <si>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</si>
  <si>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</si>
  <si>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</si>
  <si>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</si>
  <si>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</si>
  <si>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</si>
  <si>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</si>
  <si>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</si>
  <si>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</si>
  <si>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</si>
  <si>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</si>
  <si>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</si>
  <si>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</si>
  <si>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</si>
  <si>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</si>
  <si>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</si>
  <si>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</si>
  <si>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</si>
  <si>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</si>
  <si>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</si>
  <si>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</si>
  <si>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</si>
  <si>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</si>
  <si>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</si>
  <si>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</si>
  <si>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</si>
  <si>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</si>
  <si>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</si>
  <si>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</si>
  <si>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</si>
  <si>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</si>
  <si>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</si>
  <si>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</si>
  <si>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</si>
  <si>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</si>
  <si>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</si>
  <si>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</si>
  <si>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</si>
  <si>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</si>
  <si>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</si>
  <si>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</si>
  <si>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</si>
  <si>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</si>
  <si>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</si>
  <si>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</si>
  <si>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</si>
  <si>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</si>
  <si>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</si>
  <si>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</si>
  <si>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</si>
  <si>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</si>
  <si>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</si>
  <si>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</si>
  <si>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</si>
  <si>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</si>
  <si>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</si>
  <si>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</si>
  <si>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</si>
  <si>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</si>
  <si>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</si>
  <si>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</si>
  <si>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</si>
  <si>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</si>
  <si>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</si>
  <si>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</si>
  <si>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</si>
  <si>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</si>
  <si>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</si>
  <si>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</si>
  <si>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</si>
  <si>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</si>
  <si>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</si>
  <si>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</si>
  <si>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</si>
  <si>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</si>
  <si>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</si>
  <si>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</si>
  <si>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</si>
  <si>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</si>
  <si>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</si>
  <si>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</si>
  <si>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</si>
  <si>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</si>
  <si>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</si>
  <si>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</si>
  <si>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</si>
  <si>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</si>
  <si>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</si>
  <si>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</si>
  <si>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</si>
  <si>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</si>
  <si>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</si>
  <si>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</si>
  <si>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</si>
  <si>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</si>
  <si>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</si>
  <si>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</si>
  <si>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</si>
  <si>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</si>
  <si>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</si>
  <si>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</si>
  <si>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</si>
  <si>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</si>
  <si>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</si>
  <si>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</si>
  <si>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</si>
  <si>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</si>
  <si>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</si>
  <si>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</si>
  <si>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</si>
  <si>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</si>
  <si>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</si>
  <si>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</si>
  <si>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</si>
  <si>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</si>
  <si>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</si>
  <si>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</si>
  <si>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</si>
  <si>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</si>
  <si>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</si>
  <si>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</si>
  <si>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</si>
  <si>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</si>
  <si>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</si>
  <si>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</si>
  <si>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</si>
  <si>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</si>
  <si>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</si>
  <si>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</si>
  <si>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</si>
  <si>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</si>
  <si>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</si>
  <si>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</si>
  <si>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</si>
  <si>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</si>
  <si>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</si>
  <si>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</si>
  <si>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</si>
  <si>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</si>
  <si>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</si>
  <si>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</si>
  <si>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</si>
  <si>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</si>
  <si>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</si>
  <si>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</si>
  <si>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</si>
  <si>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</si>
  <si>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</si>
  <si>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</si>
  <si>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</si>
  <si>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</si>
  <si>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</si>
  <si>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</si>
  <si>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</si>
  <si>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</si>
  <si>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</si>
  <si>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</si>
  <si>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</si>
  <si>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</si>
  <si>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</si>
  <si>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</si>
  <si>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</si>
  <si>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</si>
  <si>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</si>
  <si>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</si>
  <si>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</si>
  <si>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</si>
  <si>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</si>
  <si>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</si>
  <si>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</si>
  <si>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</si>
  <si>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</si>
  <si>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</si>
  <si>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</si>
  <si>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</si>
  <si>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</si>
  <si>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</si>
  <si>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</si>
  <si>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</si>
  <si>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</si>
  <si>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</si>
  <si>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</si>
  <si>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</si>
  <si>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</si>
  <si>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</si>
  <si>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</si>
  <si>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</si>
  <si>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</si>
  <si>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</si>
  <si>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</si>
  <si>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</si>
  <si>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</si>
  <si>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</si>
  <si>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</si>
  <si>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</si>
  <si>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</si>
  <si>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</si>
  <si>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</si>
  <si>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</si>
  <si>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</si>
  <si>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</si>
  <si>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</si>
  <si>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</si>
  <si>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</si>
  <si>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</si>
  <si>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</si>
  <si>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</si>
  <si>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</si>
  <si>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</si>
  <si>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</si>
  <si>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</si>
  <si>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</si>
  <si>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</si>
  <si>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</si>
  <si>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</si>
  <si>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</si>
  <si>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</si>
  <si>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</si>
  <si>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</si>
  <si>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</si>
  <si>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</si>
  <si>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</si>
  <si>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</si>
  <si>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</si>
  <si>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</si>
  <si>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</si>
  <si>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</si>
  <si>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</si>
  <si>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</si>
  <si>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</si>
  <si>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</si>
  <si>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</si>
  <si>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</si>
  <si>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</si>
  <si>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</si>
  <si>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</si>
  <si>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</si>
  <si>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</si>
  <si>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</si>
  <si>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</si>
  <si>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</si>
  <si>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</si>
  <si>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</si>
  <si>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</si>
  <si>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</si>
  <si>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</si>
  <si>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</si>
  <si>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</si>
  <si>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</si>
  <si>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</si>
  <si>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</si>
  <si>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</si>
  <si>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</si>
  <si>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</si>
  <si>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</si>
  <si>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</si>
  <si>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</si>
  <si>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</si>
  <si>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</si>
  <si>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</si>
  <si>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</si>
  <si>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</si>
  <si>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</si>
  <si>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</si>
  <si>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</si>
  <si>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</si>
  <si>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</si>
  <si>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</si>
  <si>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</si>
  <si>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</si>
  <si>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</si>
  <si>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</si>
  <si>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</si>
  <si>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</si>
  <si>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</si>
  <si>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</si>
  <si>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</si>
  <si>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</si>
  <si>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</si>
  <si>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</si>
  <si>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</si>
  <si>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</si>
  <si>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</si>
  <si>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</si>
  <si>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</si>
  <si>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</si>
  <si>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</si>
  <si>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</si>
  <si>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</si>
  <si>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</si>
  <si>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</si>
  <si>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</si>
  <si>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</si>
  <si>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</si>
  <si>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</si>
  <si>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</si>
  <si>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</si>
  <si>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</si>
  <si>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</si>
  <si>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</si>
  <si>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</si>
  <si>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</si>
  <si>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</si>
  <si>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</si>
  <si>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</si>
  <si>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</si>
  <si>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</si>
  <si>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</si>
  <si>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</si>
  <si>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</si>
  <si>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</si>
  <si>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</si>
  <si>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</si>
  <si>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</si>
  <si>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</si>
  <si>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</si>
  <si>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</si>
  <si>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</si>
  <si>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</si>
  <si>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</si>
  <si>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</si>
  <si>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</si>
  <si>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</si>
  <si>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</si>
  <si>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</si>
  <si>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</si>
  <si>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</si>
  <si>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</si>
  <si>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</si>
  <si>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</si>
  <si>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</si>
  <si>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</si>
  <si>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</si>
  <si>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</si>
  <si>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</si>
  <si>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</si>
  <si>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</si>
  <si>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</si>
  <si>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</si>
  <si>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</si>
  <si>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</si>
  <si>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</si>
  <si>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</si>
  <si>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</si>
  <si>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</si>
  <si>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</si>
  <si>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</si>
  <si>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</si>
  <si>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</si>
  <si>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</si>
  <si>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</si>
  <si>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</si>
  <si>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</si>
  <si>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</si>
  <si>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</si>
  <si>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</si>
  <si>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</si>
  <si>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</si>
  <si>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</si>
  <si>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</si>
  <si>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</si>
  <si>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</si>
  <si>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</si>
  <si>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</si>
  <si>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</si>
  <si>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</si>
  <si>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</si>
  <si>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</si>
  <si>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</si>
  <si>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</si>
  <si>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</si>
  <si>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</si>
  <si>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</si>
  <si>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</si>
  <si>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</si>
  <si>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</si>
  <si>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</si>
  <si>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</si>
  <si>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</si>
  <si>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</si>
  <si>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</si>
  <si>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</si>
  <si>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</si>
  <si>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</si>
  <si>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</si>
  <si>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</si>
  <si>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</si>
  <si>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</si>
  <si>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</si>
  <si>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</si>
  <si>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</si>
  <si>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</si>
  <si>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</si>
  <si>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</si>
  <si>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</si>
  <si>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</si>
  <si>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</si>
  <si>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</si>
  <si>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</si>
  <si>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</si>
  <si>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</si>
  <si>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</si>
  <si>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</si>
  <si>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</si>
  <si>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</si>
  <si>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</si>
  <si>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</si>
  <si>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</si>
  <si>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</si>
  <si>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</si>
  <si>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</si>
  <si>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</si>
  <si>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</si>
  <si>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</si>
  <si>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</si>
  <si>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</si>
  <si>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</si>
  <si>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</si>
  <si>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</si>
  <si>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</si>
  <si>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</si>
  <si>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</si>
  <si>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</si>
  <si>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</si>
  <si>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</si>
  <si>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</si>
  <si>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</si>
  <si>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</si>
  <si>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</si>
  <si>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</si>
  <si>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</si>
  <si>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</si>
  <si>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</si>
  <si>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</si>
  <si>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</si>
  <si>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</si>
  <si>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</si>
  <si>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</si>
  <si>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</si>
  <si>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</si>
  <si>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</si>
  <si>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</si>
  <si>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</si>
  <si>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</si>
  <si>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</si>
  <si>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</si>
  <si>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</si>
  <si>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</si>
  <si>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</si>
  <si>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</si>
  <si>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</si>
  <si>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</si>
  <si>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</si>
  <si>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</si>
  <si>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</si>
  <si>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</si>
  <si>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</si>
  <si>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</si>
  <si>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</si>
  <si>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</si>
  <si>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</si>
  <si>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</si>
  <si>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</si>
  <si>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</si>
  <si>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</si>
  <si>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</si>
  <si>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</si>
  <si>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</si>
  <si>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</si>
  <si>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</si>
  <si>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</si>
  <si>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</si>
  <si>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</si>
  <si>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</si>
  <si>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</si>
  <si>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</si>
  <si>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</si>
  <si>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</si>
  <si>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</si>
  <si>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</si>
  <si>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</si>
  <si>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</si>
  <si>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</si>
  <si>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</si>
  <si>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</si>
  <si>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</si>
  <si>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</si>
  <si>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</si>
  <si>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</si>
  <si>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</si>
  <si>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</si>
  <si>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</si>
  <si>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</si>
  <si>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</si>
  <si>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</si>
  <si>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</si>
  <si>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</si>
  <si>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</si>
  <si>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</si>
  <si>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</si>
  <si>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</si>
  <si>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</si>
  <si>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</si>
  <si>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</si>
  <si>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</si>
  <si>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</si>
  <si>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</si>
  <si>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</si>
  <si>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</si>
  <si>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</si>
  <si>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</si>
  <si>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</si>
  <si>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</si>
  <si>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</si>
  <si>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</si>
  <si>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</si>
  <si>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</si>
  <si>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</si>
  <si>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</si>
  <si>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</si>
  <si>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</si>
  <si>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</si>
  <si>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</si>
  <si>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</si>
  <si>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</si>
  <si>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</si>
  <si>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</si>
  <si>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</si>
  <si>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</si>
  <si>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</si>
  <si>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</si>
  <si>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</si>
  <si>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</si>
  <si>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</si>
  <si>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</si>
  <si>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</si>
  <si>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</si>
  <si>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</si>
  <si>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</si>
  <si>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</si>
  <si>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</si>
  <si>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</si>
  <si>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</si>
  <si>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</si>
  <si>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</si>
  <si>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</si>
  <si>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</si>
  <si>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</si>
  <si>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</si>
  <si>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</si>
  <si>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</si>
  <si>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</si>
  <si>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</si>
  <si>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</si>
  <si>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</si>
  <si>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</si>
  <si>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</si>
  <si>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</si>
  <si>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</si>
  <si>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</si>
  <si>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</si>
  <si>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</si>
  <si>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</si>
  <si>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</si>
  <si>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</si>
  <si>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</si>
  <si>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</si>
  <si>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</si>
  <si>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</si>
  <si>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</si>
  <si>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</si>
  <si>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</si>
  <si>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</si>
  <si>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</si>
  <si>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</si>
  <si>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</si>
  <si>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</si>
  <si>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</si>
  <si>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</si>
  <si>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</si>
  <si>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</si>
  <si>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</si>
  <si>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</si>
  <si>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</si>
  <si>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</si>
  <si>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</si>
  <si>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</si>
  <si>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</si>
  <si>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</si>
  <si>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</si>
  <si>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</si>
  <si>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</si>
  <si>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</si>
  <si>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</si>
  <si>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</si>
  <si>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</si>
  <si>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</si>
  <si>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</si>
  <si>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</si>
  <si>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</si>
  <si>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</si>
  <si>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</si>
  <si>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</si>
  <si>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</si>
  <si>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</si>
  <si>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</si>
  <si>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</si>
  <si>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</si>
  <si>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</si>
  <si>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</si>
  <si>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</si>
  <si>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</si>
  <si>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</si>
  <si>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</si>
  <si>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</si>
  <si>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</si>
  <si>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</si>
  <si>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</si>
  <si>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</si>
  <si>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</si>
  <si>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</si>
  <si>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</si>
  <si>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</si>
  <si>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</si>
  <si>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</si>
  <si>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</si>
  <si>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</si>
  <si>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</si>
  <si>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</si>
  <si>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</si>
  <si>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</si>
  <si>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</si>
  <si>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</si>
  <si>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</si>
  <si>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</si>
  <si>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</si>
  <si>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</si>
  <si>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</si>
  <si>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</si>
  <si>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</si>
  <si>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</si>
  <si>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</si>
  <si>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</si>
  <si>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</si>
  <si>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</si>
  <si>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</si>
  <si>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</si>
  <si>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</si>
  <si>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</si>
  <si>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</si>
  <si>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</si>
  <si>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</si>
  <si>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</si>
  <si>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</si>
  <si>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</si>
  <si>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</si>
  <si>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</si>
  <si>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</si>
  <si>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</si>
  <si>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</si>
  <si>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</si>
  <si>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</si>
  <si>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</si>
  <si>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</si>
  <si>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</si>
  <si>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</si>
  <si>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</si>
  <si>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</si>
  <si>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</si>
  <si>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</si>
  <si>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</si>
  <si>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</si>
  <si>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</si>
  <si>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</si>
  <si>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</si>
  <si>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</si>
  <si>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</si>
  <si>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</si>
  <si>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</si>
  <si>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</si>
  <si>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</si>
  <si>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</si>
  <si>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</si>
  <si>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</si>
  <si>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</si>
  <si>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</si>
  <si>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</si>
  <si>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</si>
  <si>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</si>
  <si>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</si>
  <si>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</si>
  <si>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</si>
  <si>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</si>
  <si>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</si>
  <si>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</si>
  <si>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</si>
  <si>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</si>
  <si>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</si>
  <si>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</si>
  <si>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</si>
  <si>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</si>
  <si>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</si>
  <si>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</si>
  <si>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</si>
  <si>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</si>
  <si>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</si>
  <si>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</si>
  <si>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</si>
  <si>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</si>
  <si>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</si>
  <si>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</si>
  <si>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</si>
  <si>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</si>
  <si>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</si>
  <si>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</si>
  <si>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</si>
  <si>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</si>
  <si>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</si>
  <si>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</si>
  <si>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</si>
  <si>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</si>
  <si>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</si>
  <si>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</si>
  <si>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</si>
  <si>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</si>
  <si>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</si>
  <si>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</si>
  <si>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</si>
  <si>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</si>
  <si>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</si>
  <si>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</si>
  <si>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</si>
  <si>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</si>
  <si>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</si>
  <si>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</si>
  <si>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</si>
  <si>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</si>
  <si>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</si>
  <si>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</si>
  <si>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</si>
  <si>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</si>
  <si>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</si>
  <si>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</si>
  <si>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</si>
  <si>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</si>
  <si>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</si>
  <si>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</si>
  <si>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</si>
  <si>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</si>
  <si>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</si>
  <si>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</si>
  <si>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</si>
  <si>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</si>
  <si>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</si>
  <si>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</si>
  <si>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</si>
  <si>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</si>
  <si>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</si>
  <si>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</si>
  <si>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</si>
  <si>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</si>
  <si>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</si>
  <si>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</si>
  <si>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</si>
  <si>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</si>
  <si>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</si>
  <si>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</si>
  <si>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</si>
  <si>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</si>
  <si>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</si>
  <si>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</si>
  <si>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</si>
  <si>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</si>
  <si>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</si>
  <si>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</si>
  <si>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</si>
  <si>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</si>
  <si>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</si>
  <si>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</si>
  <si>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</si>
  <si>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</si>
  <si>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</si>
  <si>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</si>
  <si>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</si>
  <si>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</si>
  <si>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</si>
  <si>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</si>
  <si>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</si>
  <si>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</si>
  <si>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</si>
  <si>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</si>
  <si>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</si>
  <si>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</si>
  <si>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</si>
  <si>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</si>
  <si>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</si>
  <si>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</si>
  <si>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</si>
  <si>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</si>
  <si>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</si>
  <si>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</si>
  <si>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</si>
  <si>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</si>
  <si>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</si>
  <si>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</si>
  <si>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</si>
  <si>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</si>
  <si>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</si>
  <si>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</si>
  <si>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</si>
  <si>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</si>
  <si>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</si>
  <si>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</si>
  <si>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</si>
  <si>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</si>
  <si>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</si>
  <si>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</si>
  <si>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</si>
  <si>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</si>
  <si>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</si>
  <si>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</si>
  <si>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</si>
  <si>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</si>
  <si>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</si>
  <si>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</si>
  <si>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</si>
  <si>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</si>
  <si>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</si>
  <si>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</si>
  <si>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</si>
  <si>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</si>
  <si>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</si>
  <si>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</si>
  <si>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</si>
  <si>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</si>
  <si>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</si>
  <si>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</si>
  <si>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</si>
  <si>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</si>
  <si>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</si>
  <si>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</si>
  <si>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</si>
  <si>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</si>
  <si>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</si>
  <si>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</si>
  <si>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</si>
  <si>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</si>
  <si>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</si>
  <si>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</si>
  <si>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</si>
  <si>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</si>
  <si>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</si>
  <si>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</si>
  <si>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</si>
  <si>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</si>
  <si>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</si>
  <si>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</si>
  <si>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</si>
  <si>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</si>
  <si>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</si>
  <si>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</si>
  <si>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</si>
  <si>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</si>
  <si>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</si>
  <si>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</si>
  <si>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</si>
  <si>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</si>
  <si>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</si>
  <si>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</si>
  <si>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</si>
  <si>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</si>
  <si>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</si>
  <si>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</si>
  <si>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</si>
  <si>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</si>
  <si>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</si>
  <si>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</si>
  <si>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</si>
  <si>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</si>
  <si>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</si>
  <si>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</si>
  <si>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</si>
  <si>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</si>
  <si>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</si>
  <si>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</si>
  <si>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</si>
  <si>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</si>
  <si>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</si>
  <si>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</si>
  <si>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</si>
  <si>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</si>
  <si>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</si>
  <si>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</si>
  <si>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</si>
  <si>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</si>
  <si>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</si>
  <si>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</si>
  <si>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</si>
  <si>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</si>
  <si>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</si>
  <si>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</si>
  <si>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</si>
  <si>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</si>
  <si>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</si>
  <si>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</si>
  <si>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</si>
  <si>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</si>
  <si>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</si>
  <si>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</si>
  <si>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</si>
  <si>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</si>
  <si>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</si>
  <si>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</si>
  <si>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</si>
  <si>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</si>
  <si>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</si>
  <si>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</si>
  <si>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</si>
  <si>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</si>
  <si>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</si>
  <si>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</si>
  <si>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</si>
  <si>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</si>
  <si>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</si>
  <si>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</si>
  <si>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</si>
  <si>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</si>
  <si>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</si>
  <si>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</si>
  <si>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</si>
  <si>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</si>
  <si>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</si>
  <si>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</si>
  <si>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</si>
  <si>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</si>
  <si>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</si>
  <si>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</si>
  <si>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</si>
  <si>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</si>
  <si>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</si>
  <si>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</si>
  <si>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</si>
  <si>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</si>
  <si>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</si>
  <si>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</si>
  <si>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</si>
  <si>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</si>
  <si>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</si>
  <si>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</si>
  <si>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</si>
  <si>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</si>
  <si>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</si>
  <si>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</si>
  <si>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</si>
  <si>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</si>
  <si>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</si>
  <si>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</si>
  <si>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</si>
  <si>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</si>
  <si>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</si>
  <si>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</si>
  <si>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</si>
  <si>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</si>
  <si>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</si>
  <si>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</si>
  <si>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</si>
  <si>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</si>
  <si>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</si>
  <si>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</si>
  <si>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</si>
  <si>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</si>
  <si>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</si>
  <si>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</si>
  <si>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</si>
  <si>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</si>
  <si>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</si>
  <si>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</si>
  <si>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</si>
  <si>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</si>
  <si>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</si>
  <si>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</si>
  <si>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</si>
  <si>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</si>
  <si>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</si>
  <si>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</si>
  <si>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</si>
  <si>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</si>
  <si>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</si>
  <si>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</si>
  <si>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</si>
  <si>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</si>
  <si>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</si>
  <si>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</si>
  <si>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</si>
  <si>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</si>
  <si>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</si>
  <si>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</si>
  <si>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</si>
  <si>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</si>
  <si>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</si>
  <si>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</si>
  <si>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</si>
  <si>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</si>
  <si>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</si>
  <si>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</si>
  <si>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</si>
  <si>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</si>
  <si>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</si>
  <si>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</si>
  <si>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</si>
  <si>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</si>
  <si>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</si>
  <si>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</si>
  <si>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</si>
  <si>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</si>
  <si>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</si>
  <si>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</si>
  <si>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</si>
  <si>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</si>
  <si>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</si>
  <si>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</si>
  <si>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</si>
  <si>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</si>
  <si>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</si>
  <si>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</si>
  <si>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</si>
  <si>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</si>
  <si>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</si>
  <si>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</si>
  <si>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</si>
  <si>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</si>
  <si>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</si>
  <si>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</si>
  <si>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</si>
  <si>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</si>
  <si>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</si>
  <si>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</si>
  <si>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</si>
  <si>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</si>
  <si>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</si>
  <si>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</si>
  <si>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</si>
  <si>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</si>
  <si>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</si>
  <si>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</si>
  <si>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</si>
  <si>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</si>
  <si>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</si>
  <si>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</si>
  <si>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</si>
  <si>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</si>
  <si>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</si>
  <si>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</si>
  <si>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</si>
  <si>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</si>
  <si>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</si>
  <si>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</si>
  <si>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</si>
  <si>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</si>
  <si>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</si>
  <si>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</si>
  <si>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</si>
  <si>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</si>
  <si>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</si>
  <si>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</si>
  <si>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</si>
  <si>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</si>
  <si>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</si>
  <si>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</si>
  <si>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</si>
  <si>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</si>
  <si>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</si>
  <si>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</si>
  <si>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</si>
  <si>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</si>
  <si>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</si>
  <si>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</si>
  <si>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</si>
  <si>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</si>
  <si>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</si>
  <si>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</si>
  <si>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</si>
  <si>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</si>
  <si>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</si>
  <si>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</si>
  <si>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</si>
  <si>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</si>
  <si>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</si>
  <si>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</si>
  <si>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</si>
  <si>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</si>
  <si>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</si>
  <si>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</si>
  <si>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</si>
  <si>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</si>
  <si>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</si>
  <si>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</si>
  <si>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</si>
  <si>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</si>
  <si>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</si>
  <si>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</si>
  <si>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</si>
  <si>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</si>
  <si>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</si>
  <si>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</si>
  <si>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</si>
  <si>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</si>
  <si>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</si>
  <si>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</si>
  <si>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</si>
  <si>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</si>
  <si>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</si>
  <si>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</si>
  <si>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</si>
  <si>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</si>
  <si>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</si>
  <si>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</si>
  <si>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</si>
  <si>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</si>
  <si>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</si>
  <si>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</si>
  <si>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</si>
  <si>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</si>
  <si>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</si>
  <si>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</si>
  <si>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</si>
  <si>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</si>
  <si>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</si>
  <si>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</si>
  <si>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</si>
  <si>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</si>
  <si>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</si>
  <si>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</si>
  <si>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</si>
  <si>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</si>
  <si>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</si>
  <si>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</si>
  <si>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</si>
  <si>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</si>
  <si>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</si>
  <si>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</si>
  <si>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</si>
  <si>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</si>
  <si>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</si>
  <si>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</si>
  <si>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</si>
  <si>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</si>
  <si>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</si>
  <si>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</si>
  <si>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</si>
  <si>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</si>
  <si>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</si>
  <si>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</si>
  <si>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</si>
  <si>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</si>
  <si>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</si>
  <si>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</si>
  <si>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</si>
  <si>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</si>
  <si>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</si>
  <si>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</si>
  <si>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</si>
  <si>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</si>
  <si>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</si>
  <si>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</si>
  <si>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</si>
  <si>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</si>
  <si>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</si>
  <si>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</si>
  <si>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</si>
  <si>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</si>
  <si>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</si>
  <si>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</si>
  <si>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</si>
  <si>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</si>
  <si>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</si>
  <si>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</si>
  <si>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</si>
  <si>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</si>
  <si>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</si>
  <si>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</si>
  <si>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</si>
  <si>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</si>
  <si>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</si>
  <si>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</si>
  <si>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</si>
  <si>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</si>
  <si>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</si>
  <si>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</si>
  <si>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</si>
  <si>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</si>
  <si>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</si>
  <si>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</si>
  <si>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</si>
  <si>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</si>
  <si>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</si>
  <si>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</si>
  <si>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</si>
  <si>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</si>
  <si>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</si>
  <si>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</si>
  <si>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</si>
  <si>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</si>
  <si>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</si>
  <si>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</si>
  <si>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</si>
  <si>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</si>
  <si>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</si>
  <si>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</si>
  <si>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</si>
  <si>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</si>
  <si>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</si>
  <si>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</si>
  <si>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</si>
  <si>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</si>
  <si>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</si>
  <si>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</si>
  <si>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</si>
  <si>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</si>
  <si>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</si>
  <si>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</si>
  <si>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</si>
  <si>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</si>
  <si>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</si>
  <si>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</si>
  <si>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</si>
  <si>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</si>
  <si>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</si>
  <si>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</si>
  <si>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</si>
  <si>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</si>
  <si>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</si>
  <si>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</si>
  <si>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</si>
  <si>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</si>
  <si>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</si>
  <si>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</si>
  <si>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</si>
  <si>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</si>
  <si>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</si>
  <si>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</si>
  <si>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</si>
  <si>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</si>
  <si>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</si>
  <si>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</si>
  <si>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</si>
  <si>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</si>
  <si>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</si>
  <si>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</si>
  <si>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</si>
  <si>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</si>
  <si>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</si>
  <si>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</si>
  <si>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</si>
  <si>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</si>
  <si>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</si>
  <si>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</si>
  <si>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</si>
  <si>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</si>
  <si>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</si>
  <si>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</si>
  <si>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</si>
  <si>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</si>
  <si>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</si>
  <si>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</si>
  <si>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</si>
  <si>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</si>
  <si>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</si>
  <si>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</si>
  <si>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</si>
  <si>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</si>
  <si>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</si>
  <si>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</si>
  <si>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</si>
  <si>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</si>
  <si>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</si>
  <si>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</si>
  <si>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</si>
  <si>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</si>
  <si>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</si>
  <si>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</si>
  <si>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</si>
  <si>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</si>
  <si>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</si>
  <si>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</si>
  <si>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</si>
  <si>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</si>
  <si>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</si>
  <si>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</si>
  <si>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</si>
  <si>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</si>
  <si>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</si>
  <si>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</si>
  <si>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</si>
  <si>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</si>
  <si>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</si>
  <si>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</si>
  <si>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</si>
  <si>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</si>
  <si>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</si>
  <si>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</si>
  <si>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</si>
  <si>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</si>
  <si>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</si>
  <si>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</si>
  <si>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</si>
  <si>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</si>
  <si>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</si>
  <si>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</si>
  <si>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</si>
  <si>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</si>
  <si>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</si>
  <si>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</si>
  <si>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</si>
  <si>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</si>
  <si>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</si>
  <si>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</si>
  <si>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</si>
  <si>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</si>
  <si>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</si>
  <si>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</si>
  <si>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</si>
  <si>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</si>
  <si>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</si>
  <si>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</si>
  <si>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</si>
  <si>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</si>
  <si>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</si>
  <si>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</si>
  <si>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</si>
  <si>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</si>
  <si>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</si>
  <si>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</si>
  <si>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</si>
  <si>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</si>
  <si>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</si>
  <si>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</si>
  <si>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</si>
  <si>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</si>
  <si>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</si>
  <si>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</si>
  <si>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</si>
  <si>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</si>
  <si>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</si>
  <si>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</si>
  <si>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</si>
  <si>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</si>
  <si>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</si>
  <si>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</si>
  <si>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</si>
  <si>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</si>
  <si>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</si>
  <si>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</si>
  <si>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</si>
  <si>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</si>
  <si>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</si>
  <si>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</si>
  <si>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</si>
  <si>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</si>
  <si>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</si>
  <si>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</si>
  <si>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</si>
  <si>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</si>
  <si>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</si>
  <si>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</si>
  <si>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</si>
  <si>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</si>
  <si>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</si>
  <si>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</si>
  <si>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</si>
  <si>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</si>
  <si>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</si>
  <si>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</si>
  <si>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</si>
  <si>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</si>
  <si>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</si>
  <si>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</si>
  <si>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</si>
  <si>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</si>
  <si>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</si>
  <si>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</si>
  <si>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</si>
  <si>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</si>
  <si>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</si>
  <si>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</si>
  <si>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</si>
  <si>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</si>
  <si>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</si>
  <si>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</si>
  <si>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</si>
  <si>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</si>
  <si>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</si>
  <si>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</si>
  <si>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</si>
  <si>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</si>
  <si>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</si>
  <si>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</si>
  <si>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</si>
  <si>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</si>
  <si>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</si>
  <si>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</si>
  <si>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</si>
  <si>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</si>
  <si>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</si>
  <si>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</si>
  <si>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</si>
  <si>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</si>
  <si>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</si>
  <si>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</si>
  <si>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</si>
  <si>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</si>
  <si>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</si>
  <si>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</si>
  <si>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</si>
  <si>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</si>
  <si>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</si>
  <si>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</si>
  <si>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</si>
  <si>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</si>
  <si>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</si>
  <si>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</si>
  <si>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</si>
  <si>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</si>
  <si>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</si>
  <si>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</si>
  <si>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</si>
  <si>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</si>
  <si>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</si>
  <si>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</si>
  <si>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</si>
  <si>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</si>
  <si>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</si>
  <si>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</si>
  <si>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</si>
  <si>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</si>
  <si>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</si>
  <si>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</si>
  <si>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</si>
  <si>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</si>
  <si>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</si>
  <si>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</si>
  <si>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</si>
  <si>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</si>
  <si>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</si>
  <si>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</si>
  <si>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</si>
  <si>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</si>
  <si>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</si>
  <si>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</si>
  <si>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</si>
  <si>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</si>
  <si>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</si>
  <si>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</si>
  <si>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</si>
  <si>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</si>
  <si>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</si>
  <si>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</si>
  <si>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</si>
  <si>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</si>
  <si>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</si>
  <si>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</si>
  <si>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</si>
  <si>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</si>
  <si>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</si>
  <si>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</si>
  <si>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</si>
  <si>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</si>
  <si>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</si>
  <si>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</si>
  <si>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</si>
  <si>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</si>
  <si>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</si>
  <si>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</si>
  <si>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</si>
  <si>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</si>
  <si>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</si>
  <si>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</si>
  <si>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</si>
  <si>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</si>
  <si>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</si>
  <si>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</si>
  <si>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</si>
  <si>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</si>
  <si>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</si>
  <si>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</si>
  <si>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</si>
  <si>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</si>
  <si>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</si>
  <si>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</si>
  <si>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</si>
  <si>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</si>
  <si>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</si>
  <si>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</si>
  <si>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</si>
  <si>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</si>
  <si>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</si>
  <si>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</si>
  <si>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</si>
  <si>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</si>
  <si>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</si>
  <si>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</si>
  <si>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</si>
  <si>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</si>
  <si>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</si>
  <si>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</si>
  <si>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</si>
  <si>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</si>
  <si>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</si>
  <si>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</si>
  <si>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</si>
  <si>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</si>
  <si>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</si>
  <si>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</si>
  <si>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</si>
  <si>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</si>
  <si>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</si>
  <si>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</si>
  <si>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</si>
  <si>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</si>
  <si>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</si>
  <si>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</si>
  <si>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</si>
  <si>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</si>
  <si>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</si>
  <si>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</si>
  <si>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</si>
  <si>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</si>
  <si>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</si>
  <si>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</si>
  <si>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</si>
  <si>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</si>
  <si>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</si>
  <si>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</si>
  <si>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</si>
  <si>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</si>
  <si>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</si>
  <si>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</si>
  <si>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</si>
  <si>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</si>
  <si>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</si>
  <si>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</si>
  <si>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</si>
  <si>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</si>
  <si>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</si>
  <si>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</si>
  <si>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</si>
  <si>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</si>
  <si>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</si>
  <si>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</si>
  <si>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</si>
  <si>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</si>
  <si>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</si>
  <si>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</si>
  <si>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</si>
  <si>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</si>
  <si>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</si>
  <si>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</si>
  <si>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</si>
  <si>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</si>
  <si>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</si>
  <si>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</si>
  <si>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</si>
  <si>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</si>
  <si>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</si>
  <si>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</si>
  <si>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</si>
  <si>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</si>
  <si>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</si>
  <si>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</si>
  <si>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</si>
  <si>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</si>
  <si>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</si>
  <si>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</si>
  <si>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</si>
  <si>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</si>
  <si>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</si>
  <si>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</si>
  <si>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</si>
  <si>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</si>
  <si>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</si>
  <si>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</si>
  <si>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</si>
  <si>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</si>
  <si>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</si>
  <si>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</si>
  <si>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</si>
  <si>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</si>
  <si>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</si>
  <si>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</si>
  <si>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</si>
  <si>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</si>
  <si>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</si>
  <si>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</si>
  <si>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</si>
  <si>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</si>
  <si>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</si>
  <si>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</si>
  <si>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</si>
  <si>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</si>
  <si>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</si>
  <si>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</si>
  <si>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</si>
  <si>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</si>
  <si>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</si>
  <si>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</si>
  <si>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</si>
  <si>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</si>
  <si>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</si>
  <si>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</si>
  <si>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</si>
  <si>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</si>
  <si>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</si>
  <si>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</si>
  <si>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</si>
  <si>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</si>
  <si>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</si>
  <si>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</si>
  <si>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</si>
  <si>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</si>
  <si>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</si>
  <si>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</si>
  <si>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</si>
  <si>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</si>
  <si>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</si>
  <si>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</si>
  <si>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</si>
  <si>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</si>
  <si>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</si>
  <si>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</si>
  <si>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</si>
  <si>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</si>
  <si>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</si>
  <si>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</si>
  <si>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</si>
  <si>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</si>
  <si>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</si>
  <si>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</si>
  <si>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</si>
  <si>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</si>
  <si>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</si>
  <si>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</si>
  <si>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</si>
  <si>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</si>
  <si>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</si>
  <si>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</si>
  <si>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</si>
  <si>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</si>
  <si>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</si>
  <si>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</si>
  <si>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</si>
  <si>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</si>
  <si>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</si>
  <si>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</si>
  <si>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</si>
  <si>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</si>
  <si>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</si>
  <si>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</si>
  <si>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</si>
  <si>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</si>
  <si>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</si>
  <si>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</si>
  <si>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</si>
  <si>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</si>
  <si>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</si>
  <si>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</si>
  <si>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</si>
  <si>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</si>
  <si>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</si>
  <si>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</si>
  <si>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</si>
  <si>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</si>
  <si>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</si>
  <si>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</si>
  <si>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</si>
  <si>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</si>
  <si>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</si>
  <si>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</si>
  <si>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</si>
  <si>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</si>
  <si>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</si>
  <si>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</si>
  <si>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</si>
  <si>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</si>
  <si>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</si>
  <si>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</si>
  <si>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</si>
  <si>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</si>
  <si>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</si>
  <si>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</si>
  <si>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</si>
  <si>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</si>
  <si>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</si>
  <si>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</si>
  <si>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</si>
  <si>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</si>
  <si>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</si>
  <si>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</si>
  <si>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</si>
  <si>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</si>
  <si>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</si>
  <si>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</si>
  <si>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</si>
  <si>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</si>
  <si>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</si>
  <si>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</si>
  <si>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</si>
  <si>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</si>
  <si>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</si>
  <si>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</si>
  <si>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</si>
  <si>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</si>
  <si>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</si>
  <si>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</si>
  <si>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</si>
  <si>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</si>
  <si>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</si>
  <si>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</si>
  <si>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</si>
  <si>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</si>
  <si>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</si>
  <si>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</si>
  <si>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</si>
  <si>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</si>
  <si>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</si>
  <si>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</si>
  <si>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</si>
  <si>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</si>
  <si>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</si>
  <si>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</si>
  <si>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</si>
  <si>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</si>
  <si>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</si>
  <si>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</si>
  <si>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</si>
  <si>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</si>
  <si>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</si>
  <si>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</si>
  <si>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</si>
  <si>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</si>
  <si>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</si>
  <si>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</si>
  <si>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</si>
  <si>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</si>
  <si>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</si>
  <si>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</si>
  <si>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</si>
  <si>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</si>
  <si>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</si>
  <si>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</si>
  <si>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</si>
  <si>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</si>
  <si>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</si>
  <si>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</si>
  <si>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</si>
  <si>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</si>
  <si>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</si>
  <si>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</si>
  <si>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</si>
  <si>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</si>
  <si>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</si>
  <si>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</si>
  <si>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</si>
  <si>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</si>
  <si>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</si>
  <si>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</si>
  <si>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</si>
  <si>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</si>
  <si>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</si>
  <si>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</si>
  <si>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</si>
  <si>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</si>
  <si>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</si>
  <si>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</si>
  <si>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</si>
  <si>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</si>
  <si>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</si>
  <si>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</si>
  <si>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</si>
  <si>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</si>
  <si>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</si>
  <si>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</si>
  <si>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</si>
  <si>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</si>
  <si>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</si>
  <si>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</si>
  <si>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</si>
  <si>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</si>
  <si>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</si>
  <si>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</si>
  <si>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</si>
  <si>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</si>
  <si>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</si>
  <si>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</si>
  <si>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</si>
  <si>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</si>
  <si>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</si>
  <si>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</si>
  <si>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</si>
  <si>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</si>
  <si>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</si>
  <si>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</si>
  <si>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</si>
  <si>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</si>
  <si>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</si>
  <si>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</si>
  <si>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</si>
  <si>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</si>
  <si>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</si>
  <si>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</si>
  <si>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</si>
  <si>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</si>
  <si>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</si>
  <si>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</si>
  <si>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</si>
  <si>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</si>
  <si>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</si>
  <si>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</si>
  <si>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</si>
  <si>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</si>
  <si>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</si>
  <si>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</si>
  <si>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</si>
  <si>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</si>
  <si>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</si>
  <si>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</si>
  <si>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</si>
  <si>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</si>
  <si>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</si>
  <si>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</si>
  <si>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</si>
  <si>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</si>
  <si>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</si>
  <si>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</si>
  <si>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</si>
  <si>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</si>
  <si>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</si>
  <si>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</si>
  <si>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</si>
  <si>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</si>
  <si>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</si>
  <si>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</si>
  <si>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</si>
  <si>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</si>
  <si>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</si>
  <si>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</si>
  <si>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</si>
  <si>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</si>
  <si>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</si>
  <si>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</si>
  <si>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</si>
  <si>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</si>
  <si>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</si>
  <si>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</si>
  <si>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</si>
  <si>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</si>
  <si>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</si>
  <si>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</si>
  <si>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</si>
  <si>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</si>
  <si>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</si>
  <si>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</si>
  <si>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</si>
  <si>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</si>
  <si>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</si>
  <si>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</si>
  <si>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</si>
  <si>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</si>
  <si>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</si>
  <si>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</si>
  <si>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</si>
  <si>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</si>
  <si>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</si>
  <si>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</si>
  <si>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</si>
  <si>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</si>
  <si>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</si>
  <si>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</si>
  <si>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</si>
  <si>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</si>
  <si>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</si>
  <si>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</si>
  <si>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</si>
  <si>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</si>
  <si>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</si>
  <si>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</si>
  <si>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</si>
  <si>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</si>
  <si>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</si>
  <si>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</si>
  <si>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</si>
  <si>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</si>
  <si>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</si>
  <si>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</si>
  <si>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</si>
  <si>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</si>
  <si>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</si>
  <si>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</si>
  <si>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</si>
  <si>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</si>
  <si>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</si>
  <si>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</si>
  <si>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</si>
  <si>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</si>
  <si>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</si>
  <si>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</si>
  <si>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</si>
  <si>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</si>
  <si>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</si>
  <si>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</si>
  <si>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</si>
  <si>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</si>
  <si>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</si>
  <si>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</si>
  <si>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</si>
  <si>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</si>
  <si>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</si>
  <si>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</si>
  <si>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</si>
  <si>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</si>
  <si>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</si>
  <si>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</si>
  <si>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</si>
  <si>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</si>
  <si>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</si>
  <si>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</si>
  <si>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</si>
  <si>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</si>
  <si>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</si>
  <si>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</si>
  <si>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</si>
  <si>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</si>
  <si>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</si>
  <si>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</si>
  <si>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</si>
  <si>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</si>
  <si>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</si>
  <si>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</si>
  <si>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</si>
  <si>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</si>
  <si>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</si>
  <si>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</si>
  <si>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</si>
  <si>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</si>
  <si>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</si>
  <si>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</si>
  <si>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</si>
  <si>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</si>
  <si>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</si>
  <si>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</si>
  <si>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</si>
  <si>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</si>
  <si>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</si>
  <si>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</si>
  <si>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</si>
  <si>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</si>
  <si>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</si>
  <si>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</si>
  <si>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</si>
  <si>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</si>
  <si>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</si>
  <si>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</si>
  <si>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</si>
  <si>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</si>
  <si>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</si>
  <si>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</si>
  <si>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</si>
  <si>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</si>
  <si>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</si>
  <si>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</si>
  <si>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</si>
  <si>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</si>
  <si>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</si>
  <si>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</si>
  <si>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</si>
  <si>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</si>
  <si>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</si>
  <si>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</si>
  <si>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</si>
  <si>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</si>
  <si>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</si>
  <si>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</si>
  <si>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</si>
  <si>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</si>
  <si>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</si>
  <si>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</si>
  <si>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</si>
  <si>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</si>
  <si>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</si>
  <si>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</si>
  <si>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</si>
  <si>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</si>
  <si>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</si>
  <si>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</si>
  <si>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</si>
  <si>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</si>
  <si>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</si>
  <si>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</si>
  <si>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</si>
  <si>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</si>
  <si>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</si>
  <si>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</si>
  <si>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</si>
  <si>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</si>
  <si>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</si>
  <si>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</si>
  <si>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</si>
  <si>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</si>
  <si>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</si>
  <si>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</si>
  <si>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</si>
  <si>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</si>
  <si>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</si>
  <si>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</si>
  <si>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</si>
  <si>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</si>
  <si>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</si>
  <si>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</si>
  <si>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</si>
  <si>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</si>
  <si>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</si>
  <si>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</si>
  <si>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</si>
  <si>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</si>
  <si>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</si>
  <si>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</si>
  <si>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</si>
  <si>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</si>
  <si>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</si>
  <si>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</si>
  <si>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</si>
  <si>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</si>
  <si>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</si>
  <si>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</si>
  <si>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</si>
  <si>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</si>
  <si>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</si>
  <si>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</si>
  <si>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</si>
  <si>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</si>
  <si>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</si>
  <si>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</si>
  <si>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</si>
  <si>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</si>
  <si>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</si>
  <si>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</si>
  <si>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</si>
  <si>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</si>
  <si>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</si>
  <si>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</si>
  <si>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</si>
  <si>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</si>
  <si>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</si>
  <si>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</si>
  <si>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</si>
  <si>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</si>
  <si>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</si>
  <si>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</si>
  <si>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</si>
  <si>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</si>
  <si>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</si>
  <si>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</si>
  <si>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</si>
  <si>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</si>
  <si>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</si>
  <si>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</si>
  <si>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</si>
  <si>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</si>
  <si>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</si>
  <si>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</si>
  <si>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</si>
  <si>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</si>
  <si>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</si>
  <si>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</si>
  <si>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</si>
  <si>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</si>
  <si>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</si>
  <si>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</si>
  <si>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</si>
  <si>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</si>
  <si>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</si>
  <si>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</si>
  <si>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</si>
  <si>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</si>
  <si>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</si>
  <si>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</si>
  <si>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</si>
  <si>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</si>
  <si>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</si>
  <si>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</si>
  <si>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</si>
  <si>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</si>
  <si>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</si>
  <si>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</si>
  <si>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</si>
  <si>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</si>
  <si>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</si>
  <si>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</si>
  <si>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</si>
  <si>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</si>
  <si>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</si>
  <si>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</si>
  <si>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</si>
  <si>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</si>
  <si>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</si>
  <si>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</si>
  <si>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</si>
  <si>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</si>
  <si>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</si>
  <si>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</si>
  <si>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</si>
  <si>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</si>
  <si>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</si>
  <si>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</si>
  <si>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</si>
  <si>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</si>
  <si>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</si>
  <si>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</si>
  <si>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</si>
  <si>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</si>
  <si>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</si>
  <si>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</si>
  <si>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</si>
  <si>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</si>
  <si>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</si>
  <si>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</si>
  <si>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</si>
  <si>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</si>
  <si>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</si>
  <si>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</si>
  <si>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</si>
  <si>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</si>
  <si>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</si>
  <si>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</si>
  <si>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</si>
  <si>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</si>
  <si>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</si>
  <si>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</si>
  <si>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</si>
  <si>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</si>
  <si>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</si>
  <si>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</si>
  <si>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</si>
  <si>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</si>
  <si>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</si>
  <si>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</si>
  <si>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</si>
  <si>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</si>
  <si>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</si>
  <si>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</si>
  <si>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</si>
  <si>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</si>
  <si>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</si>
  <si>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</si>
  <si>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</si>
  <si>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</si>
  <si>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</si>
  <si>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</si>
  <si>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</si>
  <si>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</si>
  <si>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</si>
  <si>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</si>
  <si>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</si>
  <si>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</si>
  <si>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</si>
  <si>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</si>
  <si>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</si>
  <si>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</si>
  <si>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</si>
  <si>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</si>
  <si>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</si>
  <si>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</si>
  <si>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</si>
  <si>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</si>
  <si>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</si>
  <si>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</si>
  <si>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</si>
  <si>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</si>
  <si>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</si>
  <si>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</si>
  <si>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</si>
  <si>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</si>
  <si>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</si>
  <si>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</si>
  <si>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</si>
  <si>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</si>
  <si>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</si>
  <si>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</si>
  <si>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</si>
  <si>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</si>
  <si>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</si>
  <si>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</si>
  <si>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</si>
  <si>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</si>
  <si>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</si>
  <si>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</si>
  <si>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</si>
  <si>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</si>
  <si>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</si>
  <si>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</si>
  <si>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</si>
  <si>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</si>
  <si>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</si>
  <si>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</si>
  <si>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</si>
  <si>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</si>
  <si>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</si>
  <si>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</si>
  <si>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</si>
  <si>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</si>
  <si>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</si>
  <si>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</si>
  <si>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</si>
  <si>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</si>
  <si>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</si>
  <si>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</si>
  <si>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</si>
  <si>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</si>
  <si>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</si>
  <si>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</si>
  <si>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</si>
  <si>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</si>
  <si>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</si>
  <si>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</si>
  <si>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</si>
  <si>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</si>
  <si>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</si>
  <si>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</si>
  <si>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</si>
  <si>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</si>
  <si>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</si>
  <si>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</si>
  <si>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</si>
  <si>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</si>
  <si>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</si>
  <si>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</si>
  <si>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</si>
  <si>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</si>
  <si>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</si>
  <si>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</si>
  <si>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</si>
  <si>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</si>
  <si>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</si>
  <si>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</si>
  <si>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</si>
  <si>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</si>
  <si>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</si>
  <si>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</si>
  <si>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</si>
  <si>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</si>
  <si>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</si>
  <si>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</si>
  <si>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</si>
  <si>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</si>
  <si>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</si>
  <si>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</si>
  <si>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</si>
  <si>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</si>
  <si>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</si>
  <si>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</si>
  <si>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</si>
  <si>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</si>
  <si>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</si>
  <si>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</si>
  <si>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</si>
  <si>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</si>
  <si>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</si>
  <si>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</si>
  <si>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</si>
  <si>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</si>
  <si>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</si>
  <si>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</si>
  <si>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</si>
  <si>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</si>
  <si>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</si>
  <si>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</si>
  <si>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</si>
  <si>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</si>
  <si>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</si>
  <si>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</si>
  <si>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</si>
  <si>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</si>
  <si>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</si>
  <si>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</si>
  <si>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</si>
  <si>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</si>
  <si>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</si>
  <si>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</si>
  <si>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</si>
  <si>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</si>
  <si>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</si>
  <si>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</si>
  <si>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</si>
  <si>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</si>
  <si>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</si>
  <si>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</si>
  <si>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</si>
  <si>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</si>
  <si>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</si>
  <si>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</si>
  <si>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</si>
  <si>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</si>
  <si>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</si>
  <si>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</si>
  <si>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</si>
  <si>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</si>
  <si>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</si>
  <si>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</si>
  <si>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</si>
  <si>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</si>
  <si>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</si>
  <si>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</si>
  <si>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</si>
  <si>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</si>
  <si>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</si>
  <si>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</si>
  <si>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</si>
  <si>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</si>
  <si>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</si>
  <si>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</si>
  <si>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</si>
  <si>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</si>
  <si>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</si>
  <si>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</si>
  <si>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</si>
  <si>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</si>
  <si>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</si>
  <si>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</si>
  <si>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</si>
  <si>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</si>
  <si>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</si>
  <si>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</si>
  <si>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</si>
  <si>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</si>
  <si>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</si>
  <si>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</si>
  <si>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</si>
  <si>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</si>
  <si>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</si>
  <si>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</si>
  <si>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</si>
  <si>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</si>
  <si>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</si>
  <si>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</si>
  <si>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</si>
  <si>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</si>
  <si>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</si>
  <si>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</si>
  <si>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</si>
  <si>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</si>
  <si>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</si>
  <si>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</si>
  <si>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</si>
  <si>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</si>
  <si>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</si>
  <si>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</si>
  <si>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</si>
  <si>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</si>
  <si>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</si>
  <si>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</si>
  <si>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</si>
  <si>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</si>
  <si>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</si>
  <si>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</si>
  <si>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</si>
  <si>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</si>
  <si>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</si>
  <si>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</si>
  <si>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</si>
  <si>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</si>
  <si>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</si>
  <si>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</si>
  <si>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</si>
  <si>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</si>
  <si>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</si>
  <si>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</si>
  <si>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</si>
  <si>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</si>
  <si>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</si>
  <si>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</si>
  <si>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</si>
  <si>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</si>
  <si>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</si>
  <si>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</si>
  <si>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</si>
  <si>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</si>
  <si>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</si>
  <si>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</si>
  <si>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</si>
  <si>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</si>
  <si>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</si>
  <si>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</si>
  <si>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</si>
  <si>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</si>
  <si>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</si>
  <si>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</si>
  <si>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</si>
  <si>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</si>
  <si>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</si>
  <si>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</si>
  <si>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</si>
  <si>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</si>
  <si>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</si>
  <si>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</si>
  <si>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</si>
  <si>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</si>
  <si>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</si>
  <si>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</si>
  <si>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</si>
  <si>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</si>
  <si>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</si>
  <si>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</si>
  <si>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</si>
  <si>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</si>
  <si>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</si>
  <si>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</si>
  <si>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</si>
  <si>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</si>
  <si>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</si>
  <si>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</si>
  <si>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</si>
  <si>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</si>
  <si>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</si>
  <si>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</si>
  <si>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</si>
  <si>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</si>
  <si>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</si>
  <si>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</si>
  <si>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</si>
  <si>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</si>
  <si>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</si>
  <si>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</si>
  <si>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</si>
  <si>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</si>
  <si>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</si>
  <si>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</si>
  <si>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</si>
  <si>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</si>
  <si>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</si>
  <si>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</si>
  <si>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</si>
  <si>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</si>
  <si>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</si>
  <si>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</si>
  <si>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</si>
  <si>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</si>
  <si>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</si>
  <si>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</si>
  <si>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</si>
  <si>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</si>
  <si>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</si>
  <si>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</si>
  <si>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</si>
  <si>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</si>
  <si>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</si>
  <si>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</si>
  <si>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</si>
  <si>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</si>
  <si>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</si>
  <si>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</si>
  <si>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</si>
  <si>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</si>
  <si>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</si>
  <si>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</si>
  <si>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</si>
  <si>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</si>
  <si>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</si>
  <si>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</si>
  <si>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</si>
  <si>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</si>
  <si>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</si>
  <si>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</si>
  <si>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</si>
  <si>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</si>
  <si>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</si>
  <si>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</si>
  <si>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</si>
  <si>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</si>
  <si>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</si>
  <si>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</si>
  <si>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</si>
  <si>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</si>
  <si>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</si>
  <si>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</si>
  <si>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</si>
  <si>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</si>
  <si>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</si>
  <si>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</si>
  <si>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</si>
  <si>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</si>
  <si>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</si>
  <si>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</si>
  <si>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</si>
  <si>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</si>
  <si>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</si>
  <si>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</si>
  <si>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</si>
  <si>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</si>
  <si>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</si>
  <si>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</si>
  <si>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</si>
  <si>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</si>
  <si>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</si>
  <si>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</si>
  <si>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</si>
  <si>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</si>
  <si>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</si>
  <si>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</si>
  <si>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</si>
  <si>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</si>
  <si>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</si>
  <si>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</si>
  <si>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</si>
  <si>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</si>
  <si>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</si>
  <si>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</si>
  <si>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</si>
  <si>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</si>
  <si>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</si>
  <si>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</si>
  <si>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</si>
  <si>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</si>
  <si>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</si>
  <si>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</si>
  <si>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</si>
  <si>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</si>
  <si>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</si>
  <si>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</si>
  <si>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</si>
  <si>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</si>
  <si>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</si>
  <si>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</si>
  <si>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</si>
  <si>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</si>
  <si>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</si>
  <si>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</si>
  <si>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</si>
  <si>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</si>
  <si>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</si>
  <si>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</si>
  <si>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</si>
  <si>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</si>
  <si>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</si>
  <si>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</si>
  <si>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</si>
  <si>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</si>
  <si>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</si>
  <si>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</si>
  <si>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</si>
  <si>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</si>
  <si>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</si>
  <si>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</si>
  <si>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</si>
  <si>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</si>
  <si>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</si>
  <si>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</si>
  <si>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</si>
  <si>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</si>
  <si>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</si>
  <si>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</si>
  <si>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</si>
  <si>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</si>
  <si>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</si>
  <si>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</si>
  <si>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</si>
  <si>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</si>
  <si>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</si>
  <si>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</si>
  <si>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</si>
  <si>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</si>
  <si>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</si>
  <si>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</si>
  <si>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</si>
  <si>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</si>
  <si>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</si>
  <si>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</si>
  <si>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</si>
  <si>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</si>
  <si>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</si>
  <si>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</si>
  <si>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</si>
  <si>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</si>
  <si>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</si>
  <si>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</si>
  <si>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</si>
  <si>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</si>
  <si>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</si>
  <si>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</si>
  <si>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</si>
  <si>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</si>
  <si>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</si>
  <si>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</si>
  <si>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</si>
  <si>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</si>
  <si>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</si>
  <si>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</si>
  <si>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</si>
  <si>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</si>
  <si>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</si>
  <si>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</si>
  <si>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</si>
  <si>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</si>
  <si>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</si>
  <si>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</si>
  <si>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</si>
  <si>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</si>
  <si>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</si>
  <si>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</si>
  <si>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</si>
  <si>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</si>
  <si>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</si>
  <si>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</si>
  <si>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</si>
  <si>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</si>
  <si>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</si>
  <si>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</si>
  <si>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</si>
  <si>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</si>
  <si>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</si>
  <si>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</si>
  <si>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</si>
  <si>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</si>
  <si>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</si>
  <si>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</si>
  <si>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</si>
  <si>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</si>
  <si>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</si>
  <si>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</si>
  <si>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</si>
  <si>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</si>
  <si>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</si>
  <si>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</si>
  <si>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</si>
  <si>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</si>
  <si>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</si>
  <si>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</si>
  <si>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</si>
  <si>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</si>
  <si>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</si>
  <si>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</si>
  <si>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</si>
  <si>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</si>
  <si>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</si>
  <si>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</si>
  <si>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</si>
  <si>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</si>
  <si>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</si>
  <si>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</si>
  <si>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</si>
  <si>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</si>
  <si>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</si>
  <si>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</si>
  <si>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</si>
  <si>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</si>
  <si>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</si>
  <si>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</si>
  <si>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</si>
  <si>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</si>
  <si>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</si>
  <si>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</si>
  <si>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</si>
  <si>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</si>
  <si>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</si>
  <si>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</si>
  <si>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</si>
  <si>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</si>
  <si>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</si>
  <si>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</si>
  <si>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</si>
  <si>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</si>
  <si>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</si>
  <si>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</si>
  <si>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</si>
  <si>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</si>
  <si>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</si>
  <si>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</si>
  <si>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</si>
  <si>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</si>
  <si>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</si>
  <si>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</si>
  <si>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</si>
  <si>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</si>
  <si>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</si>
  <si>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</si>
  <si>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</si>
  <si>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</si>
  <si>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</si>
  <si>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</si>
  <si>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</si>
  <si>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</si>
  <si>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</si>
  <si>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</si>
  <si>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</si>
  <si>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</si>
  <si>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</si>
  <si>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</si>
  <si>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</si>
  <si>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</si>
  <si>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</si>
  <si>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</si>
  <si>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</si>
  <si>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</si>
  <si>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</si>
  <si>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</si>
  <si>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</si>
  <si>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</si>
  <si>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</si>
  <si>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</si>
  <si>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</si>
  <si>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</si>
  <si>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</si>
  <si>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</si>
  <si>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</si>
  <si>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</si>
  <si>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</si>
  <si>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</si>
  <si>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</si>
  <si>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</si>
  <si>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</si>
  <si>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</si>
  <si>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</si>
  <si>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</si>
  <si>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</si>
  <si>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</si>
  <si>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</si>
  <si>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</si>
  <si>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</si>
  <si>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</si>
  <si>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</si>
  <si>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</si>
  <si>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</si>
  <si>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</si>
  <si>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</si>
  <si>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</si>
  <si>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</si>
  <si>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</si>
  <si>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</si>
  <si>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</si>
  <si>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</si>
  <si>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</si>
  <si>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</si>
  <si>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</si>
  <si>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</si>
  <si>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</si>
  <si>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</si>
  <si>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</si>
  <si>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</si>
  <si>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</si>
  <si>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</si>
  <si>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</si>
  <si>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</si>
  <si>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</si>
  <si>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</si>
  <si>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</si>
  <si>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</si>
  <si>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</si>
  <si>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</si>
  <si>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</si>
  <si>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</si>
  <si>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</si>
  <si>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</si>
  <si>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</si>
  <si>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</si>
  <si>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</si>
  <si>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</si>
  <si>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</si>
  <si>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</si>
  <si>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</si>
  <si>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</si>
  <si>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</si>
  <si>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</si>
  <si>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</si>
  <si>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</si>
  <si>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</si>
  <si>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</si>
  <si>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</si>
  <si>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</si>
  <si>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</si>
  <si>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</si>
  <si>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</si>
  <si>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</si>
  <si>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</si>
  <si>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</si>
  <si>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</si>
  <si>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</si>
  <si>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</si>
  <si>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</si>
  <si>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</si>
  <si>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</si>
  <si>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</si>
  <si>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</si>
  <si>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</si>
  <si>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</si>
  <si>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</si>
  <si>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</si>
  <si>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</si>
  <si>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</si>
  <si>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</si>
  <si>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</si>
  <si>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</si>
  <si>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</si>
  <si>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</si>
  <si>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</si>
  <si>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</si>
  <si>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</si>
  <si>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</si>
  <si>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</si>
  <si>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</si>
  <si>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</si>
  <si>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</si>
  <si>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</si>
  <si>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</si>
  <si>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</si>
  <si>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</si>
  <si>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</si>
  <si>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</si>
  <si>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</si>
  <si>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</si>
  <si>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</si>
  <si>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</si>
  <si>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</si>
  <si>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</si>
  <si>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</si>
  <si>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</si>
  <si>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</si>
  <si>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</si>
  <si>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</si>
  <si>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</si>
  <si>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</si>
  <si>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</si>
  <si>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</si>
  <si>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</si>
  <si>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</si>
  <si>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</si>
  <si>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</si>
  <si>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</si>
  <si>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</si>
  <si>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</si>
  <si>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</si>
  <si>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</si>
  <si>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</si>
  <si>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</si>
  <si>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</si>
  <si>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</si>
  <si>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</si>
  <si>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</si>
  <si>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</si>
  <si>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</si>
  <si>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</si>
  <si>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</si>
  <si>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</si>
  <si>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</si>
  <si>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</si>
  <si>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</si>
  <si>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</si>
  <si>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</si>
  <si>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</si>
  <si>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</si>
  <si>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</si>
  <si>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</si>
  <si>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</si>
  <si>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</si>
  <si>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</si>
  <si>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</si>
  <si>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</si>
  <si>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</si>
  <si>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</si>
  <si>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</si>
  <si>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</si>
  <si>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</si>
  <si>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</si>
  <si>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</si>
  <si>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</si>
  <si>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</si>
  <si>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</si>
  <si>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</si>
  <si>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</si>
  <si>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</si>
  <si>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</si>
  <si>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</si>
  <si>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</si>
  <si>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</si>
  <si>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</si>
  <si>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</si>
  <si>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</si>
  <si>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</si>
  <si>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</si>
  <si>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</si>
  <si>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</si>
  <si>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</si>
  <si>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</si>
  <si>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</si>
  <si>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</si>
  <si>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</si>
  <si>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</si>
  <si>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</si>
  <si>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</si>
  <si>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</si>
  <si>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</si>
  <si>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</si>
  <si>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</si>
  <si>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</si>
  <si>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</si>
  <si>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</si>
  <si>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</si>
  <si>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</si>
  <si>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</si>
  <si>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</si>
  <si>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</si>
  <si>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</si>
  <si>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</si>
  <si>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</si>
  <si>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</si>
  <si>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</si>
  <si>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</si>
  <si>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</si>
  <si>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</si>
  <si>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</si>
  <si>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</si>
  <si>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</si>
  <si>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</si>
  <si>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</si>
  <si>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</si>
  <si>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</si>
  <si>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</si>
  <si>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</si>
  <si>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</si>
  <si>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</si>
  <si>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</si>
  <si>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</si>
  <si>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</si>
  <si>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</si>
  <si>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</si>
  <si>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</si>
  <si>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</si>
  <si>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</si>
  <si>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</si>
  <si>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</si>
  <si>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</si>
  <si>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</si>
  <si>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</si>
  <si>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</si>
  <si>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</si>
  <si>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</si>
  <si>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</si>
  <si>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</si>
  <si>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</si>
  <si>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</si>
  <si>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</si>
  <si>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</si>
  <si>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</si>
  <si>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</si>
  <si>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</si>
  <si>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</si>
  <si>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</si>
  <si>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</si>
  <si>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</si>
  <si>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</si>
  <si>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</si>
  <si>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</si>
  <si>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</si>
  <si>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</si>
  <si>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</si>
  <si>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</si>
  <si>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</si>
  <si>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</si>
  <si>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</si>
  <si>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</si>
  <si>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</si>
  <si>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</si>
  <si>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</si>
  <si>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</si>
  <si>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</si>
  <si>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</si>
  <si>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</si>
  <si>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</si>
  <si>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</si>
  <si>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</si>
  <si>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</si>
  <si>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</si>
  <si>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</si>
  <si>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</si>
  <si>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</si>
  <si>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</si>
  <si>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</si>
  <si>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</si>
  <si>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</si>
  <si>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</si>
  <si>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</si>
  <si>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</si>
  <si>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</si>
  <si>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</si>
  <si>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</si>
  <si>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</si>
  <si>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</si>
  <si>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</si>
  <si>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</si>
  <si>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</si>
  <si>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</si>
  <si>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</si>
  <si>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</si>
  <si>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</si>
  <si>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</si>
  <si>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</si>
  <si>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</si>
  <si>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</si>
  <si>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</si>
  <si>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</si>
  <si>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</si>
  <si>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</si>
  <si>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</si>
  <si>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</si>
  <si>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</si>
  <si>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</si>
  <si>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</si>
  <si>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</si>
  <si>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</si>
  <si>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</si>
  <si>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</si>
  <si>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</si>
  <si>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</si>
  <si>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</si>
  <si>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</si>
  <si>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</si>
  <si>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</si>
  <si>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</si>
  <si>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</si>
  <si>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</si>
  <si>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</si>
  <si>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</si>
  <si>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</si>
  <si>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</si>
  <si>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</si>
  <si>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</si>
  <si>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</si>
  <si>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</si>
  <si>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</si>
  <si>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</si>
  <si>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</si>
  <si>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</si>
  <si>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</si>
  <si>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</si>
  <si>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</si>
  <si>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</si>
  <si>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</si>
  <si>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</si>
  <si>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</si>
  <si>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</si>
  <si>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</si>
  <si>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</si>
  <si>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</si>
  <si>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</si>
  <si>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</si>
  <si>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</si>
  <si>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</si>
  <si>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</si>
  <si>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</si>
  <si>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</si>
  <si>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</si>
  <si>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</si>
  <si>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</si>
  <si>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</si>
  <si>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</si>
  <si>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</si>
  <si>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</si>
  <si>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</si>
  <si>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</si>
  <si>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</si>
  <si>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</si>
  <si>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</si>
  <si>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</si>
  <si>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</si>
  <si>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</si>
  <si>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</si>
  <si>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</si>
  <si>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</si>
  <si>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</si>
  <si>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</si>
  <si>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</si>
  <si>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</si>
  <si>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</si>
  <si>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</si>
  <si>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</si>
  <si>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</si>
  <si>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</si>
  <si>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</si>
  <si>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</si>
  <si>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</si>
  <si>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</si>
  <si>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</si>
  <si>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</si>
  <si>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</si>
  <si>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</si>
  <si>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</si>
  <si>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</si>
  <si>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</si>
  <si>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</si>
  <si>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</si>
  <si>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</si>
  <si>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</si>
  <si>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</si>
  <si>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</si>
  <si>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</si>
  <si>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</si>
  <si>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</si>
  <si>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</si>
  <si>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</si>
  <si>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</si>
  <si>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</si>
  <si>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</si>
  <si>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</si>
  <si>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</si>
  <si>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</si>
  <si>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</si>
  <si>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</si>
  <si>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</si>
  <si>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</si>
  <si>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</si>
  <si>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</si>
  <si>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</si>
  <si>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</si>
  <si>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</si>
  <si>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</si>
  <si>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</si>
  <si>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</si>
  <si>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</si>
  <si>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</si>
  <si>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</si>
  <si>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</si>
  <si>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</si>
  <si>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</si>
  <si>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</si>
  <si>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</si>
  <si>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</si>
  <si>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</si>
  <si>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</si>
  <si>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</si>
  <si>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</si>
  <si>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</si>
  <si>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</si>
  <si>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</si>
  <si>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</si>
  <si>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</si>
  <si>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</si>
  <si>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</si>
  <si>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</si>
  <si>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</si>
  <si>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</si>
  <si>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</si>
  <si>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</si>
  <si>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</si>
  <si>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</si>
  <si>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</si>
  <si>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</si>
  <si>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</si>
  <si>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</si>
  <si>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</si>
  <si>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</si>
  <si>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</si>
  <si>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</si>
  <si>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</si>
  <si>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</si>
  <si>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</si>
  <si>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</si>
  <si>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</si>
  <si>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</si>
  <si>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</si>
  <si>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</si>
  <si>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</si>
  <si>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</si>
  <si>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</si>
  <si>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</si>
  <si>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</si>
  <si>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</si>
  <si>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</si>
  <si>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</si>
  <si>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</si>
  <si>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</si>
  <si>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</si>
  <si>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</si>
  <si>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</si>
  <si>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</si>
  <si>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</si>
  <si>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</si>
  <si>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</si>
  <si>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</si>
  <si>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</si>
  <si>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</si>
  <si>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</si>
  <si>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</si>
  <si>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</si>
  <si>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</si>
  <si>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</si>
  <si>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</si>
  <si>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</si>
  <si>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</si>
  <si>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</si>
  <si>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</si>
  <si>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</si>
  <si>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</si>
  <si>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</si>
  <si>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</si>
  <si>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</si>
  <si>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</si>
  <si>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</si>
  <si>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</si>
  <si>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</si>
  <si>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</si>
  <si>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</si>
  <si>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</si>
  <si>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</si>
  <si>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</si>
  <si>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</si>
  <si>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</si>
  <si>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</si>
  <si>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</si>
  <si>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</si>
  <si>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</si>
  <si>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</si>
  <si>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</si>
  <si>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</si>
  <si>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</si>
  <si>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</si>
  <si>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</si>
  <si>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</si>
  <si>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</si>
  <si>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</si>
  <si>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</si>
  <si>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</si>
  <si>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</si>
  <si>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</si>
  <si>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</si>
  <si>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</si>
  <si>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</si>
  <si>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</si>
  <si>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</si>
  <si>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</si>
  <si>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</si>
  <si>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</si>
  <si>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</si>
  <si>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</si>
  <si>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</si>
  <si>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</si>
  <si>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</si>
  <si>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</si>
  <si>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</si>
  <si>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</si>
  <si>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</si>
  <si>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</si>
  <si>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</si>
  <si>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</si>
  <si>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</si>
  <si>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</si>
  <si>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</si>
  <si>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</si>
  <si>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</si>
  <si>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</si>
  <si>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</si>
  <si>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</si>
  <si>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</si>
  <si>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</si>
  <si>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</si>
  <si>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</si>
  <si>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</si>
  <si>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</si>
  <si>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</si>
  <si>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</si>
  <si>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</si>
  <si>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</si>
  <si>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</si>
  <si>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</si>
  <si>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</si>
  <si>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</si>
  <si>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</si>
  <si>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</si>
  <si>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</si>
  <si>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</si>
  <si>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</si>
  <si>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</si>
  <si>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</si>
  <si>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</si>
  <si>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</si>
  <si>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</si>
  <si>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</si>
  <si>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</si>
  <si>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</si>
  <si>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</si>
  <si>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</si>
  <si>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</si>
  <si>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</si>
  <si>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</si>
  <si>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</si>
  <si>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</si>
  <si>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</si>
  <si>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</si>
  <si>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</si>
  <si>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</si>
  <si>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</si>
  <si>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</si>
  <si>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</si>
  <si>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</si>
  <si>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</si>
  <si>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</si>
  <si>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</si>
  <si>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</si>
  <si>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</si>
  <si>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</si>
  <si>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</si>
  <si>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</si>
  <si>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</si>
  <si>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</si>
  <si>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</si>
  <si>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</si>
  <si>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</si>
  <si>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</si>
  <si>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</si>
  <si>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</si>
  <si>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</si>
  <si>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</si>
  <si>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</si>
  <si>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</si>
  <si>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</si>
  <si>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</si>
  <si>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</si>
  <si>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</si>
  <si>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</si>
  <si>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</si>
  <si>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</si>
  <si>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</si>
  <si>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</si>
  <si>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</si>
  <si>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</si>
  <si>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</si>
  <si>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</si>
  <si>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</si>
  <si>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</si>
  <si>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</si>
  <si>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</si>
  <si>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</si>
  <si>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</si>
  <si>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</si>
  <si>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</si>
  <si>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</si>
  <si>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</si>
  <si>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</si>
  <si>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</si>
  <si>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</si>
  <si>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</si>
  <si>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</si>
  <si>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</si>
  <si>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</si>
  <si>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</si>
  <si>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</si>
  <si>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</si>
  <si>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</si>
  <si>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</si>
  <si>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</si>
  <si>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</si>
  <si>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</si>
  <si>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</si>
  <si>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</si>
  <si>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</si>
  <si>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</si>
  <si>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</si>
  <si>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</si>
  <si>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</si>
  <si>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</si>
  <si>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</si>
  <si>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</si>
  <si>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</si>
  <si>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</si>
  <si>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</si>
  <si>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</si>
  <si>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</si>
  <si>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</si>
  <si>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</si>
  <si>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</si>
  <si>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</si>
  <si>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</si>
  <si>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</si>
  <si>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</si>
  <si>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</si>
  <si>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</si>
  <si>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</si>
  <si>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</si>
  <si>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</si>
  <si>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</si>
  <si>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</si>
  <si>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</si>
  <si>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</si>
  <si>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</si>
  <si>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</si>
  <si>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</si>
  <si>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</si>
  <si>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</si>
  <si>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</si>
  <si>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</si>
  <si>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</si>
  <si>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</si>
  <si>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</si>
  <si>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</si>
  <si>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</si>
  <si>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</si>
  <si>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</si>
  <si>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</si>
  <si>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</si>
  <si>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</si>
  <si>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</si>
  <si>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</si>
  <si>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</si>
  <si>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</si>
  <si>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</si>
  <si>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</si>
  <si>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</si>
  <si>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</si>
  <si>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</si>
  <si>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</si>
  <si>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</si>
  <si>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</si>
  <si>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</si>
  <si>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</si>
  <si>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</si>
  <si>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</si>
  <si>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</si>
  <si>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</si>
  <si>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</si>
  <si>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</si>
  <si>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</si>
  <si>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</si>
  <si>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</si>
  <si>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</si>
  <si>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</si>
  <si>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</si>
  <si>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</si>
  <si>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</si>
  <si>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</si>
  <si>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</si>
  <si>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</si>
  <si>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</si>
  <si>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</si>
  <si>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</si>
  <si>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</si>
  <si>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</si>
  <si>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</si>
  <si>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</si>
  <si>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</si>
  <si>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</si>
  <si>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</si>
  <si>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</si>
  <si>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</si>
  <si>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</si>
  <si>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</si>
  <si>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</si>
  <si>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</si>
  <si>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</si>
  <si>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</si>
  <si>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</si>
  <si>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</si>
  <si>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</si>
  <si>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</si>
  <si>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</si>
  <si>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</si>
  <si>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</si>
  <si>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</si>
  <si>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</si>
  <si>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</si>
  <si>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</si>
  <si>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</si>
  <si>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</si>
  <si>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</si>
  <si>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</si>
  <si>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</si>
  <si>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</si>
  <si>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</si>
  <si>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</si>
  <si>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</si>
  <si>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</si>
  <si>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</si>
  <si>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</si>
  <si>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</si>
  <si>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</si>
  <si>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</si>
  <si>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</si>
  <si>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</si>
  <si>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</si>
  <si>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</si>
  <si>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</si>
  <si>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</si>
  <si>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</si>
  <si>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</si>
  <si>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</si>
  <si>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</si>
  <si>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</si>
  <si>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</si>
  <si>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</si>
  <si>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</si>
  <si>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</si>
  <si>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</si>
  <si>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</si>
  <si>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</si>
  <si>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</si>
  <si>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</si>
  <si>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</si>
  <si>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</si>
  <si>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</si>
  <si>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</si>
  <si>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</si>
  <si>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</si>
  <si>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</si>
  <si>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</si>
  <si>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</si>
  <si>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</si>
  <si>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</si>
  <si>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</si>
  <si>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</si>
  <si>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</si>
  <si>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</si>
  <si>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</si>
  <si>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</si>
  <si>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</si>
  <si>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</si>
  <si>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</si>
  <si>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</si>
  <si>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</si>
  <si>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</si>
  <si>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</si>
  <si>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</si>
  <si>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</si>
  <si>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</si>
  <si>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</si>
  <si>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</si>
  <si>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</si>
  <si>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</si>
  <si>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</si>
  <si>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</si>
  <si>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</si>
  <si>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</si>
  <si>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</si>
  <si>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</si>
  <si>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</si>
  <si>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</si>
  <si>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</si>
  <si>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</si>
  <si>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</si>
  <si>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</si>
  <si>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</si>
  <si>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</si>
  <si>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</si>
  <si>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</si>
  <si>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</si>
  <si>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</si>
  <si>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</si>
  <si>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</si>
  <si>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</si>
  <si>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</si>
  <si>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</si>
  <si>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</si>
  <si>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</si>
  <si>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</si>
  <si>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</si>
  <si>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</si>
  <si>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</si>
  <si>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</si>
  <si>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</si>
  <si>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</si>
  <si>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</si>
  <si>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</si>
  <si>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</si>
  <si>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</si>
  <si>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</si>
  <si>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</si>
  <si>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</si>
  <si>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</si>
  <si>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</si>
  <si>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</si>
  <si>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</si>
  <si>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</si>
  <si>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</si>
  <si>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</si>
  <si>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</si>
  <si>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</si>
  <si>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</si>
  <si>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</si>
  <si>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</si>
  <si>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</si>
  <si>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</si>
  <si>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</si>
  <si>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</si>
  <si>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</si>
  <si>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</si>
  <si>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</si>
  <si>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</si>
  <si>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</si>
  <si>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</si>
  <si>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</si>
  <si>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</si>
  <si>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</si>
  <si>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</si>
  <si>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</si>
  <si>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</si>
  <si>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</si>
  <si>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</si>
  <si>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</si>
  <si>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</si>
  <si>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</si>
  <si>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</si>
  <si>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</si>
  <si>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</si>
  <si>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</si>
  <si>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</si>
  <si>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</si>
  <si>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</si>
  <si>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</si>
  <si>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</si>
  <si>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</si>
  <si>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</si>
  <si>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</si>
  <si>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</si>
  <si>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</si>
  <si>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</si>
  <si>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</si>
  <si>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</si>
  <si>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</si>
  <si>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</si>
  <si>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</si>
  <si>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</si>
  <si>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</si>
  <si>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</si>
  <si>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</si>
  <si>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</si>
  <si>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</si>
  <si>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</si>
  <si>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</si>
  <si>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</si>
  <si>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</si>
  <si>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</si>
  <si>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</si>
  <si>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</si>
  <si>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</si>
  <si>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</si>
  <si>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</si>
  <si>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</si>
  <si>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</si>
  <si>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</si>
  <si>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</si>
  <si>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</si>
  <si>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</si>
  <si>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</si>
  <si>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</si>
  <si>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</si>
  <si>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</si>
  <si>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</si>
  <si>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</si>
  <si>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</si>
  <si>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</si>
  <si>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</si>
  <si>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</si>
  <si>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</si>
  <si>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</si>
  <si>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</si>
  <si>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</si>
  <si>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</si>
  <si>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</si>
  <si>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</si>
  <si>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</si>
  <si>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</si>
  <si>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</si>
  <si>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</si>
  <si>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</si>
  <si>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</si>
  <si>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</si>
  <si>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</si>
  <si>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</si>
  <si>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</si>
  <si>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</si>
  <si>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</si>
  <si>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</si>
  <si>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</si>
  <si>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</si>
  <si>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</si>
  <si>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</si>
  <si>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</si>
  <si>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</si>
  <si>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</si>
  <si>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</si>
  <si>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</si>
  <si>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</si>
  <si>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</si>
  <si>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</si>
  <si>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</si>
  <si>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</si>
  <si>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</si>
  <si>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</si>
  <si>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</si>
  <si>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</si>
  <si>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</si>
  <si>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</si>
  <si>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</si>
  <si>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</si>
  <si>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</si>
  <si>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</si>
  <si>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</si>
  <si>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</si>
  <si>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</si>
  <si>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</si>
  <si>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</si>
  <si>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</si>
  <si>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</si>
  <si>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</si>
  <si>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</si>
  <si>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</si>
  <si>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</si>
  <si>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</si>
  <si>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</si>
  <si>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</si>
  <si>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</si>
  <si>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</si>
  <si>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</si>
  <si>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</si>
  <si>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</si>
  <si>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</si>
  <si>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</si>
  <si>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</si>
  <si>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</si>
  <si>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</si>
  <si>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</si>
  <si>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</si>
  <si>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</si>
  <si>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</si>
  <si>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</si>
  <si>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</si>
  <si>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</si>
  <si>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</si>
  <si>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</si>
  <si>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</si>
  <si>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</si>
  <si>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</si>
  <si>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</si>
  <si>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</si>
  <si>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</si>
  <si>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</si>
  <si>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</si>
  <si>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</si>
  <si>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</si>
  <si>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</si>
  <si>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</si>
  <si>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</si>
  <si>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</si>
  <si>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</si>
  <si>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</si>
  <si>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</si>
  <si>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</si>
  <si>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</si>
  <si>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</si>
  <si>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</si>
  <si>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</si>
  <si>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</si>
  <si>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</si>
  <si>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</si>
  <si>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</si>
  <si>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</si>
  <si>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</si>
  <si>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</si>
  <si>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</si>
  <si>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</si>
  <si>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</si>
  <si>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</si>
  <si>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</si>
  <si>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</si>
  <si>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</si>
  <si>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</si>
  <si>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</si>
  <si>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</si>
  <si>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</si>
  <si>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</si>
  <si>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</si>
  <si>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</si>
  <si>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</si>
  <si>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</si>
  <si>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</si>
  <si>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</si>
  <si>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</si>
  <si>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</si>
  <si>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</si>
  <si>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</si>
  <si>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</si>
  <si>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</si>
  <si>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</si>
  <si>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</si>
  <si>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</si>
  <si>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</si>
  <si>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</si>
  <si>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</si>
  <si>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</si>
  <si>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</si>
  <si>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</si>
  <si>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</si>
  <si>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</si>
  <si>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</si>
  <si>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</si>
  <si>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</si>
  <si>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</si>
  <si>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</si>
  <si>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</si>
  <si>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</si>
  <si>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</si>
  <si>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</si>
  <si>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</si>
  <si>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</si>
  <si>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</si>
  <si>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</si>
  <si>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</si>
  <si>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</si>
  <si>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</si>
  <si>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</si>
  <si>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</si>
  <si>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</si>
  <si>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</si>
  <si>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</si>
  <si>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</si>
  <si>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</si>
  <si>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</si>
  <si>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</si>
  <si>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</si>
  <si>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</si>
  <si>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</si>
  <si>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</si>
  <si>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</si>
  <si>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</si>
  <si>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</si>
  <si>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</si>
  <si>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</si>
  <si>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</si>
  <si>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</si>
  <si>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</si>
  <si>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</si>
  <si>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</si>
  <si>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</si>
  <si>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</si>
  <si>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</si>
  <si>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</si>
  <si>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</si>
  <si>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</si>
  <si>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</si>
  <si>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</si>
  <si>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</si>
  <si>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</si>
  <si>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</si>
  <si>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</si>
  <si>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</si>
  <si>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</si>
  <si>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</si>
  <si>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</si>
  <si>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</si>
  <si>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</si>
  <si>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</si>
  <si>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</si>
  <si>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</si>
  <si>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</si>
  <si>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</si>
  <si>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</si>
  <si>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</si>
  <si>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</si>
  <si>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</si>
  <si>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</si>
  <si>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</si>
  <si>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</si>
  <si>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</si>
  <si>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</si>
  <si>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</si>
  <si>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</si>
  <si>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</si>
  <si>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</si>
  <si>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</si>
  <si>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</si>
  <si>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</si>
  <si>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</si>
  <si>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</si>
  <si>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</si>
  <si>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</si>
  <si>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</si>
  <si>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</si>
  <si>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</si>
  <si>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</si>
  <si>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</si>
  <si>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</si>
  <si>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</si>
  <si>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</si>
  <si>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</si>
  <si>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</si>
  <si>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</si>
  <si>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</si>
  <si>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</si>
  <si>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</si>
  <si>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</si>
  <si>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</si>
  <si>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</si>
  <si>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</si>
  <si>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</si>
  <si>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</si>
  <si>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</si>
  <si>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</si>
  <si>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</si>
  <si>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</si>
  <si>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</si>
  <si>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</si>
  <si>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</si>
  <si>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</si>
  <si>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</si>
  <si>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</si>
  <si>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</si>
  <si>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</si>
  <si>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</si>
  <si>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</si>
  <si>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</si>
  <si>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</si>
  <si>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</si>
  <si>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</si>
  <si>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</si>
  <si>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</si>
  <si>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</si>
  <si>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</si>
  <si>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</si>
  <si>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</si>
  <si>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</si>
  <si>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</si>
  <si>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</si>
  <si>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</si>
  <si>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</si>
  <si>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</si>
  <si>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</si>
  <si>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</si>
  <si>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</si>
  <si>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</si>
  <si>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</si>
  <si>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</si>
  <si>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</si>
  <si>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</si>
  <si>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</si>
  <si>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</si>
  <si>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</si>
  <si>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</si>
  <si>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</si>
  <si>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</si>
  <si>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</si>
  <si>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</si>
  <si>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</si>
  <si>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</si>
  <si>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</si>
  <si>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</si>
  <si>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</si>
  <si>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</si>
  <si>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</si>
  <si>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</si>
  <si>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</si>
  <si>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</si>
  <si>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</si>
  <si>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</si>
  <si>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</si>
  <si>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</si>
  <si>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</si>
  <si>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</si>
  <si>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</si>
  <si>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</si>
  <si>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</si>
  <si>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</si>
  <si>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</si>
  <si>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</si>
  <si>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</si>
  <si>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</si>
  <si>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</si>
  <si>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</si>
  <si>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</si>
  <si>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</si>
  <si>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</si>
  <si>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</si>
  <si>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</si>
  <si>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</si>
  <si>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</si>
  <si>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</si>
  <si>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</si>
  <si>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</si>
  <si>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</si>
  <si>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</si>
  <si>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</si>
  <si>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</si>
  <si>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</si>
  <si>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</si>
  <si>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</si>
  <si>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</si>
  <si>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</si>
  <si>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</si>
  <si>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</si>
  <si>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</si>
  <si>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</si>
  <si>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</si>
  <si>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</si>
  <si>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</si>
  <si>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</si>
  <si>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</si>
  <si>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</si>
  <si>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</si>
  <si>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</si>
  <si>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</si>
  <si>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</si>
  <si>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</si>
  <si>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</si>
  <si>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</si>
  <si>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</si>
  <si>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</si>
  <si>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</si>
  <si>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</si>
  <si>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</si>
  <si>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</si>
  <si>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</si>
  <si>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</si>
  <si>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</si>
  <si>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</si>
  <si>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</si>
  <si>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</si>
  <si>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</si>
  <si>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</si>
  <si>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</si>
  <si>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</si>
  <si>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</si>
  <si>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</si>
  <si>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</si>
  <si>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</si>
  <si>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</si>
  <si>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</si>
  <si>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</si>
  <si>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</si>
  <si>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</si>
  <si>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</si>
  <si>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</si>
  <si>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</si>
  <si>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</si>
  <si>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</si>
  <si>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</si>
  <si>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</si>
  <si>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</si>
  <si>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</si>
  <si>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</si>
  <si>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</si>
  <si>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</si>
  <si>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</si>
  <si>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</si>
  <si>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</si>
  <si>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</si>
  <si>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</si>
  <si>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</si>
  <si>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</si>
  <si>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</si>
  <si>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</si>
  <si>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</si>
  <si>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</si>
  <si>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</si>
  <si>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</si>
  <si>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</si>
  <si>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</si>
  <si>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</si>
  <si>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</si>
  <si>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</si>
  <si>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</si>
  <si>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</si>
  <si>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</si>
  <si>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</si>
  <si>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</si>
  <si>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</si>
  <si>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</si>
  <si>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</si>
  <si>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</si>
  <si>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</si>
  <si>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</si>
  <si>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</si>
  <si>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</si>
  <si>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</si>
  <si>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</si>
  <si>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</si>
  <si>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</si>
  <si>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</si>
  <si>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</si>
  <si>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</si>
  <si>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</si>
  <si>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</si>
  <si>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</si>
  <si>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</si>
  <si>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</si>
  <si>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</si>
  <si>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</si>
  <si>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</si>
  <si>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</si>
  <si>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</si>
  <si>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</si>
  <si>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</si>
  <si>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</si>
  <si>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</si>
  <si>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</si>
  <si>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</si>
  <si>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</si>
  <si>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</si>
  <si>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</si>
  <si>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</si>
  <si>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</si>
  <si>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</si>
  <si>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</si>
  <si>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</si>
  <si>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</si>
  <si>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</si>
  <si>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</si>
  <si>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</si>
  <si>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</si>
  <si>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</si>
  <si>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</si>
  <si>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</si>
  <si>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</si>
  <si>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</si>
  <si>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</si>
  <si>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</si>
  <si>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</si>
  <si>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</si>
  <si>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</si>
  <si>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</si>
  <si>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</si>
  <si>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</si>
  <si>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</si>
  <si>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</si>
  <si>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</si>
  <si>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</si>
  <si>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</si>
  <si>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</si>
  <si>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</si>
  <si>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</si>
  <si>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</si>
  <si>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</si>
  <si>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</si>
  <si>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</si>
  <si>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</si>
  <si>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</si>
  <si>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</si>
  <si>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</si>
  <si>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</si>
  <si>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</si>
  <si>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</si>
  <si>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</si>
  <si>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</si>
  <si>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</si>
  <si>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</si>
  <si>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</si>
  <si>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</si>
  <si>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</si>
  <si>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</si>
  <si>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</si>
  <si>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</si>
  <si>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</si>
  <si>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</si>
  <si>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</si>
  <si>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</si>
  <si>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</si>
  <si>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</si>
  <si>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</si>
  <si>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</si>
  <si>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</si>
  <si>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</si>
  <si>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</si>
  <si>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</si>
  <si>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</si>
  <si>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</si>
  <si>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</si>
  <si>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</si>
  <si>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</si>
  <si>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</si>
  <si>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</si>
  <si>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</si>
  <si>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</si>
  <si>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</si>
  <si>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</si>
  <si>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</si>
  <si>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</si>
  <si>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</si>
  <si>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</si>
  <si>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</si>
  <si>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</si>
  <si>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</si>
  <si>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</si>
  <si>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</si>
  <si>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</si>
  <si>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</si>
  <si>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</si>
  <si>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</si>
  <si>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</si>
  <si>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</si>
  <si>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</si>
  <si>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</si>
  <si>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</si>
  <si>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</si>
  <si>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</si>
  <si>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</si>
  <si>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</si>
  <si>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</si>
  <si>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</si>
  <si>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</si>
  <si>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</si>
  <si>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</si>
  <si>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</si>
  <si>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</si>
  <si>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</si>
  <si>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</si>
  <si>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</si>
  <si>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</si>
  <si>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</si>
  <si>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</si>
  <si>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</si>
  <si>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</si>
  <si>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</si>
  <si>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</si>
  <si>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</si>
  <si>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</si>
  <si>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</si>
  <si>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</si>
  <si>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</si>
  <si>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</si>
  <si>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</si>
  <si>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</si>
  <si>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</si>
  <si>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</si>
  <si>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</si>
  <si>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</si>
  <si>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</si>
  <si>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</si>
  <si>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</si>
  <si>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</si>
  <si>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</si>
  <si>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</si>
  <si>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</si>
  <si>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</si>
  <si>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</si>
  <si>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</si>
  <si>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</si>
  <si>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</si>
  <si>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</si>
  <si>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</si>
  <si>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</si>
  <si>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</si>
  <si>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</si>
  <si>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</si>
  <si>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</si>
  <si>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</si>
  <si>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</si>
  <si>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</si>
  <si>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</si>
  <si>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</si>
  <si>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</si>
  <si>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</si>
  <si>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</si>
  <si>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</si>
  <si>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</si>
  <si>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</si>
  <si>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</si>
  <si>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</si>
  <si>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</si>
  <si>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</si>
  <si>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</si>
  <si>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</si>
  <si>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</si>
  <si>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</si>
  <si>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</si>
  <si>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</si>
  <si>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</si>
  <si>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</si>
  <si>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</si>
  <si>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</si>
  <si>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</si>
  <si>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</si>
  <si>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</si>
  <si>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</si>
  <si>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</si>
  <si>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</si>
  <si>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</si>
  <si>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</si>
  <si>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</si>
  <si>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</si>
  <si>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</si>
  <si>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</si>
  <si>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</si>
  <si>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</si>
  <si>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</si>
  <si>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</si>
  <si>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</si>
  <si>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</si>
  <si>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</si>
  <si>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</si>
  <si>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</si>
  <si>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</si>
  <si>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</si>
  <si>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</si>
  <si>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</si>
  <si>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</si>
  <si>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</si>
  <si>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</si>
  <si>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</si>
  <si>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</si>
  <si>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</si>
  <si>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</si>
  <si>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</si>
  <si>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</si>
  <si>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</si>
  <si>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</si>
  <si>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</si>
  <si>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</si>
  <si>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</si>
  <si>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</si>
  <si>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</si>
  <si>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</si>
  <si>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</si>
  <si>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</si>
  <si>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</si>
  <si>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</si>
  <si>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</si>
  <si>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</si>
  <si>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</si>
  <si>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</si>
  <si>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</si>
  <si>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</si>
  <si>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</si>
  <si>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</si>
  <si>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</si>
  <si>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</si>
  <si>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</si>
  <si>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</si>
  <si>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</si>
  <si>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</si>
  <si>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</si>
  <si>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</si>
  <si>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</si>
  <si>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</si>
  <si>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</si>
  <si>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</si>
  <si>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</si>
  <si>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</si>
  <si>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</si>
  <si>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</si>
  <si>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</si>
  <si>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</si>
  <si>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</si>
  <si>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</si>
  <si>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</si>
  <si>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</si>
  <si>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</si>
  <si>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</si>
  <si>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</si>
  <si>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</si>
  <si>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</si>
  <si>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</si>
  <si>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</si>
  <si>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</si>
  <si>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</si>
  <si>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</si>
  <si>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</si>
  <si>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</si>
  <si>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</si>
  <si>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</si>
  <si>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</si>
  <si>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</si>
  <si>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</si>
  <si>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</si>
  <si>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</si>
  <si>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</si>
  <si>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</si>
  <si>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</si>
  <si>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</si>
  <si>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</si>
  <si>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</si>
  <si>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</si>
  <si>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</si>
  <si>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</si>
  <si>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</si>
  <si>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</si>
  <si>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</si>
  <si>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</si>
  <si>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</si>
  <si>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</si>
  <si>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</si>
  <si>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</si>
  <si>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</si>
  <si>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</si>
  <si>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</si>
  <si>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</si>
  <si>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</si>
  <si>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</si>
  <si>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</si>
  <si>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</si>
  <si>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</si>
  <si>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</si>
  <si>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</si>
  <si>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</si>
  <si>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</si>
  <si>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</si>
  <si>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</si>
  <si>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</si>
  <si>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</si>
  <si>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</si>
  <si>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</si>
  <si>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</si>
  <si>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</si>
  <si>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</si>
  <si>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</si>
  <si>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</si>
  <si>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</si>
  <si>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</si>
  <si>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</si>
  <si>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</si>
  <si>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</si>
  <si>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</si>
  <si>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</si>
  <si>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</si>
  <si>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</si>
  <si>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</si>
  <si>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</si>
  <si>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</si>
  <si>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</si>
  <si>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</si>
  <si>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</si>
  <si>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</si>
  <si>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</si>
  <si>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</si>
  <si>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</si>
  <si>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</si>
  <si>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</si>
  <si>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</si>
  <si>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</si>
  <si>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</si>
  <si>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</si>
  <si>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</si>
  <si>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</si>
  <si>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</si>
  <si>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</si>
  <si>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</si>
  <si>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</si>
  <si>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</si>
  <si>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</si>
  <si>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</si>
  <si>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</si>
  <si>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</si>
  <si>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</si>
  <si>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</si>
  <si>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</si>
  <si>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</si>
  <si>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</si>
  <si>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</si>
  <si>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</si>
  <si>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</si>
  <si>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</si>
  <si>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</si>
  <si>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</si>
  <si>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</si>
  <si>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</si>
  <si>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</si>
  <si>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</si>
  <si>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</si>
  <si>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</si>
  <si>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</si>
  <si>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</si>
  <si>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</si>
  <si>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</si>
  <si>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</si>
  <si>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</si>
  <si>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</si>
  <si>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</si>
  <si>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</si>
  <si>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</si>
  <si>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</si>
  <si>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</si>
  <si>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</si>
  <si>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</si>
  <si>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</si>
  <si>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</si>
  <si>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</si>
  <si>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</si>
  <si>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</si>
  <si>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</si>
  <si>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</si>
  <si>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</si>
  <si>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</si>
  <si>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</si>
  <si>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</si>
  <si>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</si>
  <si>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</si>
  <si>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</si>
  <si>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</si>
  <si>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</si>
  <si>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</si>
  <si>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</si>
  <si>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</si>
  <si>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</si>
  <si>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</si>
  <si>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</si>
  <si>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</si>
  <si>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</si>
  <si>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</si>
  <si>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</si>
  <si>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</si>
  <si>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</si>
  <si>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</si>
  <si>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</si>
  <si>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</si>
  <si>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</si>
  <si>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</si>
  <si>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</si>
  <si>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</si>
  <si>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</si>
  <si>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</si>
  <si>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</si>
  <si>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</si>
  <si>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</si>
  <si>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</si>
  <si>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</si>
  <si>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</si>
  <si>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</si>
  <si>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</si>
  <si>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</si>
  <si>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</si>
  <si>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</si>
  <si>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</si>
  <si>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</si>
  <si>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</si>
  <si>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</si>
  <si>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</si>
  <si>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</si>
  <si>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</si>
  <si>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</si>
  <si>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</si>
  <si>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</si>
  <si>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</si>
  <si>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</si>
  <si>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</si>
  <si>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</si>
  <si>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</si>
  <si>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</si>
  <si>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</si>
  <si>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</si>
  <si>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</si>
  <si>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</si>
  <si>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</si>
  <si>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</si>
  <si>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</si>
  <si>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</si>
  <si>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</si>
  <si>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</si>
  <si>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</si>
  <si>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</si>
  <si>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</si>
  <si>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</si>
  <si>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</si>
  <si>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</si>
  <si>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</si>
  <si>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</si>
  <si>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</si>
  <si>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</si>
  <si>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</si>
  <si>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</si>
  <si>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</si>
  <si>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</si>
  <si>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</si>
  <si>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</si>
  <si>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</si>
  <si>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</si>
  <si>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</si>
  <si>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</si>
  <si>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</si>
  <si>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</si>
  <si>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</si>
  <si>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</si>
  <si>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</si>
  <si>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</si>
  <si>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</si>
  <si>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</si>
  <si>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</si>
  <si>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</si>
  <si>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</si>
  <si>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</si>
  <si>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</si>
  <si>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</si>
  <si>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</si>
  <si>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</si>
  <si>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</si>
  <si>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</si>
  <si>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</si>
  <si>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</si>
  <si>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</si>
  <si>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</si>
  <si>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</si>
  <si>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</si>
  <si>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</si>
  <si>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</si>
  <si>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</si>
  <si>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</si>
  <si>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</si>
  <si>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</si>
  <si>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</si>
  <si>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</si>
  <si>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</si>
  <si>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</si>
  <si>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</si>
  <si>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</si>
  <si>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</si>
  <si>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</si>
  <si>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</si>
  <si>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</si>
  <si>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</si>
  <si>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</si>
  <si>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</si>
  <si>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</si>
  <si>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</si>
  <si>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</si>
  <si>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</si>
  <si>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</si>
  <si>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</si>
  <si>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</si>
  <si>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</si>
  <si>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</si>
  <si>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</si>
  <si>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</si>
  <si>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</si>
  <si>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</si>
  <si>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</si>
  <si>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</si>
  <si>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</si>
  <si>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</si>
  <si>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</si>
  <si>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</si>
  <si>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</si>
  <si>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</si>
  <si>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</si>
  <si>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</si>
  <si>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</si>
  <si>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</si>
  <si>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</si>
  <si>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</si>
  <si>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</si>
  <si>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</si>
  <si>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</si>
  <si>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</si>
  <si>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</si>
  <si>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</si>
  <si>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</si>
  <si>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</si>
  <si>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</si>
  <si>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</si>
  <si>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</si>
  <si>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</si>
  <si>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</si>
  <si>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</si>
  <si>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</si>
  <si>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</si>
  <si>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</si>
  <si>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</si>
  <si>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</si>
  <si>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</si>
  <si>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</si>
  <si>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</si>
  <si>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</si>
  <si>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</si>
  <si>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</si>
  <si>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</si>
  <si>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</si>
  <si>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</si>
  <si>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</si>
  <si>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</si>
  <si>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</si>
  <si>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</si>
  <si>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</si>
  <si>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</si>
  <si>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</si>
  <si>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</si>
  <si>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</si>
  <si>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</si>
  <si>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</si>
  <si>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</si>
  <si>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</si>
  <si>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</si>
  <si>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</si>
  <si>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</si>
  <si>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</si>
  <si>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</si>
  <si>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</si>
  <si>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</si>
  <si>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</si>
  <si>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</si>
  <si>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</si>
  <si>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</si>
  <si>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</si>
  <si>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</si>
  <si>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</si>
  <si>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</si>
  <si>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</si>
  <si>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</si>
  <si>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</si>
  <si>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</si>
  <si>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</si>
  <si>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</si>
  <si>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</si>
  <si>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</si>
  <si>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</si>
  <si>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</si>
  <si>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</si>
  <si>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</si>
  <si>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</si>
  <si>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</si>
  <si>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</si>
  <si>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</si>
  <si>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</si>
  <si>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</si>
  <si>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</si>
  <si>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</si>
  <si>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</si>
  <si>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</si>
  <si>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</si>
  <si>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</si>
  <si>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</si>
  <si>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</si>
  <si>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PCM-20251109-00000711</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</si>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</sst>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9" fillId="9" borderId="8" xfId="0" applyNumberFormat="1" applyFont="1" applyFill="1" applyBorder="1" applyAlignment="1">
      <alignment horizontal="center" vertical="center" wrapText="1"/>
    </xf>
    <xf numFmtId="0" fontId="9"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8" fillId="9" borderId="10" xfId="0" applyNumberFormat="1" applyFont="1" applyFill="1" applyBorder="1" applyAlignment="1">
      <alignment horizontal="center" vertical="center"/>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4" totalsRowShown="0" headerRowDxfId="31" dataDxfId="30" headerRowBorderDxfId="28" tableBorderDxfId="29">
  <autoFilter ref="A1:L2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307.52989652777615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0.12154004629701376</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3.6991435183153953E-2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7" t="s">
        <v>16420</v>
      </c>
      <c r="E5" s="110" t="s">
        <v>39021</v>
      </c>
      <c r="F5" s="111">
        <v>45970.428425925929</v>
      </c>
      <c r="G5" s="112">
        <f t="shared" ca="1" si="0"/>
        <v>4.9896527772943955E-2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45970.478322453702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45970.478322453702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45970.478322453702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45970.478322453702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45970.478322453702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45970.478322453702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45970.478322453702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45970.478322453702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45970.478322453702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45970.478322453702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45970.478322453702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45970.478322453702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45970.478322453702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45970.478322453702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45970.478322453702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45970.478322453702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45970.478322453702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45970.478322453702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45970.478322453702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45970.478322453702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45970.478322453702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45970.478322453702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45970.478322453702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45970.478322453702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45970.478322453702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45970.478322453702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45970.478322453702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45970.478322453702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45970.478322453702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45970.478322453702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45970.478322453702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45970.478322453702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45970.478322453702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45970.478322453702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45970.478322453702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45970.478322453702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45970.478322453702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45970.478322453702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45970.478322453702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45970.478322453702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45970.478322453702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45970.478322453702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45970.478322453702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45970.478322453702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45970.478322453702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45970.478322453702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45970.478322453702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45970.478322453702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45970.478322453702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45970.478322453702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45970.478322453702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45970.478322453702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45970.478322453702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45970.478322453702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45970.478322453702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45970.478322453702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45970.478322453702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45970.478322453702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45970.478322453702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45970.478322453702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45970.478322453702</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45970.478322453702</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6513FF3F-9DB1-4B9E-AD66-B8C00416B0C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145.47848449074081</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45970.478322453702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45970.478322453702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45970.478322453702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45970.478322453702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45970.478322453702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45970.478322453702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45970.478322453702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45970.478322453702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45970.478322453702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45970.478322453702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45970.478322453702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45970.478322453702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45970.478322453702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45970.478322453702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45970.478322453702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45970.478322453702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45970.478322453702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45970.478322453702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45970.478322453702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45970.478322453702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45970.478322453702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45970.478322453702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45970.478322453702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45970.478322453702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45970.478322453702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45970.478322453702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45970.478322453702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45970.478322453702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45970.478322453702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45970.478322453702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45970.478322453702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45970.478322453702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45970.478322453702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45970.478322453702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45970.478322453702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45970.478322453702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45970.478322453702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45970.478322453702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45970.478322453702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45970.478322453702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45970.478322453702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45970.478322453702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45970.478322453702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45970.478322453702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45970.478322453702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45970.478322453702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45970.478322453702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45970.478322453702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45970.478322453702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45970.478322453702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45970.478322453702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45970.478322453702</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F11" sqref="F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53"/>
      <c r="B2" s="154" t="str">
        <f>IFERROR(VLOOKUP(#REF!,DB!A:K,11,0),"")</f>
        <v/>
      </c>
      <c r="C2" s="154"/>
      <c r="D2" s="18"/>
      <c r="E2" s="154"/>
      <c r="F2" s="20"/>
      <c r="G2" s="155" t="str">
        <f ca="1">IFERROR(NOW()-#REF!,"-")</f>
        <v>-</v>
      </c>
      <c r="H2" s="22"/>
      <c r="I2" s="153" t="str">
        <f>IFERROR(VLOOKUP(#REF!,DB!A:F,6,0),"")</f>
        <v/>
      </c>
      <c r="J2" s="154" t="str">
        <f>IFERROR(VLOOKUP(#REF!,DB!A:G,7,0),"")</f>
        <v/>
      </c>
      <c r="K2" s="45"/>
      <c r="L2" s="156" t="str">
        <f>IFERROR(VLOOKUP(#REF!,DB!A:I,9,0),"")</f>
        <v/>
      </c>
    </row>
    <row r="3" spans="1:13" ht="15" customHeight="1">
      <c r="A3" s="19"/>
      <c r="B3" s="61" t="str">
        <f>IFERROR(VLOOKUP(D3,DB!A:K,11,0),"")</f>
        <v/>
      </c>
      <c r="C3" s="18"/>
      <c r="D3" s="61"/>
      <c r="E3" s="18"/>
      <c r="F3" s="152"/>
      <c r="G3" s="21">
        <f t="shared" ref="G3:G14" ca="1" si="0">IFERROR(NOW()-F3,"-")</f>
        <v>45970.478322453702</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45970.478322453702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45970.478322453702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45970.478322453702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45970.478322453702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45970.478322453702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45970.478322453702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45970.478322453702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45970.478322453702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45970.478322453702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45970.478322453702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45970.478322453702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45970.478322453702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45970.478322453702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45970.478322453702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45970.478322453702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45970.478322453702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45970.478322453702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45970.478322453702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45970.478322453702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45970.478322453702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45970.478322453702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45970.478322453702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45970.478322453702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45970.478322453702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45970.478322453702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45970.478322453702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45970.478322453702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45970.478322453702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45970.478322453702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45970.478322453702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45970.478322453702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45970.478322453702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45970.478322453702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45970.478322453702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45970.478322453702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45970.478322453702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45970.478322453702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45970.478322453702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45970.478322453702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45970.478322453702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45970.478322453702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45970.478322453702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45970.478322453702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45970.478322453702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45970.478322453702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45970.478322453702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45970.478322453702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45970.478322453702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45970.478322453702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45970.478322453702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45970.478322453702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45970.478322453702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45970.478322453702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45970.478322453702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45970.478322453702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45970.478322453702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45970.478322453702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45970.478322453702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45970.478322453702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45970.478322453702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45970.478322453702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45970.478322453702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45970.478322453702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45970.478322453702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45970.478322453702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45970.478322453702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45970.478322453702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45970.478322453702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45970.478322453702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45970.478322453702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45970.478322453702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45970.478322453702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45970.478322453702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45970.478322453702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45970.478322453702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45970.478322453702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45970.478322453702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45970.478322453702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45970.478322453702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45970.478322453702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45970.478322453702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45970.478322453702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45970.478322453702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45970.478322453702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45970.478322453702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45970.478322453702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45970.478322453702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45970.478322453702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45970.478322453702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45970.478322453702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45970.478322453702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45970.478322453702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45970.478322453702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45970.478322453702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45970.478322453702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45970.478322453702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45970.478322453702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45970.478322453702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45970.478322453702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45970.478322453702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45970.478322453702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45970.478322453702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45970.478322453702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45970.478322453702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45970.478322453702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45970.478322453702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45970.478322453702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45970.478322453702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45970.478322453702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45970.478322453702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45970.478322453702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45970.478322453702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45970.478322453702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45970.478322453702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45970.478322453702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45970.478322453702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45970.478322453702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45970.478322453702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45970.478322453702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45970.478322453702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45970.478322453702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45970.478322453702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45970.478322453702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45970.478322453702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45970.478322453702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45970.478322453702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45970.478322453702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45970.478322453702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45970.478322453702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45970.478322453702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45970.478322453702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45970.478322453702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45970.478322453702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45970.478322453702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45970.478322453702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45970.478322453702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45970.478322453702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45970.478322453702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45970.478322453702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45970.478322453702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45970.478322453702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45970.478322453702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45970.478322453702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45970.478322453702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45970.478322453702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45970.478322453702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45970.478322453702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45970.478322453702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45970.478322453702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45970.478322453702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45970.478322453702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45970.478322453702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45970.478322453702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45970.478322453702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45970.478322453702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45970.478322453702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45970.478322453702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45970.478322453702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45970.478322453702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45970.478322453702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45970.478322453702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45970.478322453702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45970.478322453702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45970.478322453702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45970.478322453702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45970.478322453702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45970.478322453702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45970.478322453702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45970.478322453702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45970.478322453702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45970.478322453702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45970.478322453702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45970.478322453702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45970.478322453702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45970.478322453702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45970.478322453702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45970.478322453702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45970.478322453702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45970.478322453702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45970.478322453702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45970.478322453702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45970.478322453702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45970.478322453702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45970.478322453702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45970.478322453702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45970.478322453702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45970.478322453702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45970.478322453702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45970.478322453702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45970.478322453702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45970.478322453702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45970.478322453702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45970.478322453702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45970.478322453702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45970.478322453702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45970.478322453702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45970.478322453702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45970.478322453702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45970.478322453702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45970.478322453702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45970.478322453702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45970.478322453702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45970.478322453702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45970.478322453702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45970.478322453702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45970.478322453702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45970.478322453702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45970.478322453702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45970.478322453702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45970.478322453702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45970.478322453702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45970.478322453702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45970.478322453702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45970.478322453702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45970.478322453702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45970.478322453702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45970.478322453702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45970.478322453702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45970.478322453702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45970.478322453702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45970.478322453702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45970.478322453702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45970.478322453702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45970.478322453702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45970.478322453702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45970.478322453702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45970.478322453702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45970.478322453702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45970.478322453702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45970.478322453702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45970.478322453702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45970.478322453702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45970.478322453702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45970.478322453702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45970.478322453702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45970.478322453702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45970.478322453702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45970.478322453702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45970.478322453702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45970.478322453702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45970.478322453702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45970.478322453702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45970.478322453702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45970.478322453702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45970.478322453702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45970.478322453702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45970.478322453702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45970.478322453702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45970.478322453702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45970.478322453702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45970.478322453702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45970.478322453702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45970.478322453702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45970.478322453702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45970.478322453702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45970.478322453702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45970.478322453702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45970.478322453702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45970.478322453702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45970.478322453702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45970.478322453702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45970.478322453702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45970.478322453702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45970.478322453702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45970.478322453702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45970.478322453702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45970.478322453702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45970.478322453702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45970.478322453702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45970.478322453702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45970.478322453702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45970.478322453702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45970.478322453702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45970.478322453702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45970.478322453702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45970.478322453702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45970.478322453702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45970.478322453702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45970.478322453702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45970.478322453702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45970.478322453702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45970.478322453702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45970.478322453702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45970.478322453702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45970.478322453702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45970.478322453702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45970.478322453702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45970.478322453702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45970.478322453702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45970.478322453702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45970.478322453702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45970.478322453702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45970.478322453702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45970.478322453702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45970.478322453702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45970.478322453702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45970.478322453702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45970.478322453702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45970.478322453702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45970.478322453702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45970.478322453702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45970.478322453702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45970.478322453702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45970.478322453702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45970.478322453702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45970.478322453702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45970.478322453702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45970.478322453702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45970.478322453702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45970.478322453702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45970.478322453702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45970.478322453702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45970.478322453702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45970.478322453702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45970.478322453702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45970.478322453702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45970.478322453702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45970.478322453702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45970.478322453702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45970.478322453702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45970.478322453702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45970.478322453702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45970.478322453702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45970.478322453702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45970.478322453702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45970.478322453702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45970.478322453702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45970.478322453702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45970.478322453702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45970.478322453702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45970.478322453702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45970.478322453702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45970.478322453702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45970.478322453702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45970.478322453702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45970.478322453702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45970.478322453702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45970.478322453702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45970.478322453702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45970.478322453702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45970.478322453702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45970.478322453702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45970.478322453702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45970.478322453702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45970.478322453702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45970.478322453702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45970.478322453702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45970.478322453702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45970.478322453702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45970.478322453702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45970.478322453702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45970.478322453702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45970.478322453702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45970.478322453702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45970.478322453702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45970.478322453702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45970.478322453702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45970.478322453702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45970.478322453702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45970.478322453702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45970.478322453702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45970.478322453702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45970.478322453702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45970.478322453702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45970.478322453702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45970.478322453702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45970.478322453702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45970.478322453702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45970.478322453702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45970.478322453702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45970.478322453702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45970.478322453702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45970.478322453702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45970.478322453702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45970.478322453702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45970.478322453702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45970.478322453702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45970.478322453702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45970.478322453702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45970.478322453702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45970.478322453702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45970.478322453702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45970.478322453702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45970.478322453702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45970.478322453702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45970.478322453702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45970.478322453702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45970.478322453702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45970.478322453702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45970.478322453702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45970.478322453702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45970.478322453702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45970.478322453702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45970.478322453702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45970.478322453702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45970.478322453702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45970.478322453702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45970.478322453702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45970.478322453702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45970.478322453702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45970.478322453702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45970.478322453702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45970.478322453702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45970.478322453702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45970.478322453702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45970.478322453702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45970.478322453702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45970.478322453702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45970.478322453702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45970.478322453702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45970.478322453702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45970.478322453702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45970.478322453702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45970.478322453702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45970.478322453702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45970.478322453702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45970.478322453702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45970.478322453702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45970.478322453702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45970.478322453702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45970.478322453702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45970.478322453702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45970.478322453702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45970.478322453702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45970.478322453702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45970.478322453702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45970.478322453702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45970.478322453702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45970.478322453702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45970.478322453702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45970.478322453702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45970.478322453702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45970.478322453702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45970.478322453702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45970.478322453702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45970.478322453702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45970.478322453702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45970.478322453702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45970.478322453702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45970.478322453702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45970.478322453702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45970.478322453702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45970.478322453702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45970.478322453702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45970.478322453702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45970.478322453702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45970.478322453702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45970.478322453702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45970.478322453702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45970.478322453702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45970.478322453702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45970.478322453702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45970.478322453702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45970.478322453702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45970.478322453702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45970.478322453702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45970.478322453702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45970.478322453702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45970.478322453702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45970.478322453702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45970.478322453702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45970.478322453702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45970.478322453702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45970.478322453702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45970.478322453702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45970.478322453702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45970.478322453702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45970.478322453702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45970.478322453702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45970.478322453702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45970.478322453702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45970.478322453702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45970.478322453702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45970.478322453702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45970.478322453702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45970.478322453702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45970.478322453702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45970.478322453702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45970.478322453702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45970.478322453702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45970.478322453702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45970.478322453702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45970.478322453702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45970.478322453702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45970.478322453702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45970.478322453702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45970.478322453702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45970.478322453702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45970.478322453702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45970.478322453702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45970.478322453702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45970.478322453702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45970.478322453702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45970.478322453702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45970.478322453702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45970.478322453702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45970.478322453702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45970.478322453702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45970.478322453702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45970.478322453702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45970.478322453702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45970.478322453702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45970.478322453702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45970.478322453702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45970.478322453702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45970.478322453702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45970.478322453702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45970.478322453702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45970.478322453702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45970.478322453702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45970.478322453702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45970.478322453702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45970.478322453702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45970.478322453702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45970.478322453702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45970.478322453702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45970.478322453702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45970.478322453702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45970.478322453702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45970.478322453702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45970.478322453702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45970.478322453702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45970.478322453702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45970.478322453702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45970.478322453702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45970.478322453702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45970.478322453702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45970.478322453702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45970.478322453702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45970.478322453702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45970.478322453702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45970.478322453702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45970.478322453702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45970.478322453702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45970.478322453702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45970.478322453702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45970.478322453702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45970.478322453702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45970.478322453702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45970.478322453702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45970.478322453702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45970.478322453702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45970.478322453702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45970.478322453702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45970.478322453702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45970.478322453702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45970.478322453702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45970.478322453702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45970.478322453702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45970.478322453702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45970.478322453702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45970.478322453702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45970.478322453702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45970.478322453702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45970.478322453702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45970.478322453702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45970.478322453702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45970.478322453702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45970.478322453702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45970.478322453702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45970.478322453702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45970.478322453702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45970.478322453702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45970.478322453702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45970.478322453702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45970.478322453702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45970.478322453702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45970.478322453702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45970.478322453702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45970.478322453702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45970.478322453702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45970.478322453702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45970.478322453702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45970.478322453702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45970.478322453702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45970.478322453702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45970.478322453702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45970.478322453702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45970.478322453702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45970.478322453702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45970.478322453702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45970.478322453702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45970.478322453702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45970.478322453702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45970.478322453702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45970.478322453702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45970.478322453702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45970.478322453702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45970.478322453702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45970.478322453702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45970.478322453702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45970.478322453702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45970.478322453702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45970.478322453702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45970.478322453702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45970.478322453702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45970.478322453702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45970.478322453702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45970.478322453702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45970.478322453702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45970.478322453702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45970.478322453702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45970.478322453702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45970.478322453702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45970.478322453702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45970.478322453702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45970.478322453702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45970.478322453702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45970.478322453702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45970.478322453702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45970.478322453702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45970.478322453702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45970.478322453702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45970.478322453702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45970.478322453702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45970.478322453702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45970.478322453702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45970.478322453702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45970.478322453702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45970.478322453702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45970.478322453702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45970.478322453702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45970.478322453702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45970.478322453702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45970.478322453702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45970.478322453702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45970.478322453702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45970.478322453702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45970.478322453702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45970.478322453702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45970.478322453702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45970.478322453702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45970.478322453702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45970.478322453702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45970.478322453702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45970.478322453702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45970.478322453702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45970.478322453702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45970.478322453702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45970.478322453702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45970.478322453702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45970.478322453702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45970.478322453702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45970.478322453702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45970.478322453702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45970.478322453702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45970.478322453702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45970.478322453702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45970.478322453702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45970.478322453702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45970.478322453702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45970.478322453702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45970.478322453702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45970.478322453702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45970.478322453702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45970.478322453702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45970.478322453702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45970.478322453702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45970.478322453702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45970.478322453702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45970.478322453702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45970.478322453702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45970.478322453702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45970.478322453702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45970.478322453702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45970.478322453702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45970.478322453702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45970.478322453702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45970.478322453702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45970.478322453702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45970.478322453702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45970.478322453702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45970.478322453702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45970.478322453702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45970.478322453702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45970.478322453702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45970.478322453702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45970.478322453702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45970.478322453702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45970.478322453702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45970.478322453702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45970.478322453702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45970.478322453702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45970.478322453702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45970.478322453702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45970.478322453702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45970.478322453702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45970.478322453702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45970.478322453702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45970.478322453702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45970.478322453702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45970.478322453702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45970.478322453702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45970.478322453702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45970.478322453702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45970.478322453702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45970.478322453702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45970.478322453702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45970.478322453702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45970.478322453702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45970.478322453702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45970.478322453702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45970.478322453702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45970.478322453702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45970.478322453702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45970.478322453702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45970.478322453702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45970.478322453702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45970.478322453702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45970.478322453702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45970.478322453702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45970.478322453702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45970.478322453702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45970.478322453702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45970.478322453702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45970.478322453702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45970.478322453702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45970.478322453702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45970.478322453702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45970.478322453702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45970.478322453702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45970.478322453702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45970.478322453702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45970.478322453702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45970.478322453702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45970.478322453702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45970.478322453702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45970.478322453702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45970.478322453702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45970.478322453702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45970.478322453702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45970.478322453702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45970.478322453702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45970.478322453702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45970.478322453702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45970.478322453702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45970.478322453702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45970.478322453702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45970.478322453702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45970.478322453702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45970.478322453702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45970.478322453702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45970.478322453702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45970.478322453702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45970.478322453702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45970.478322453702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45970.478322453702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45970.478322453702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45970.478322453702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45970.478322453702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45970.478322453702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45970.478322453702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45970.478322453702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45970.478322453702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45970.478322453702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45970.478322453702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45970.478322453702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45970.478322453702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45970.478322453702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45970.478322453702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45970.478322453702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45970.478322453702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45970.478322453702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45970.478322453702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45970.478322453702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45970.478322453702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45970.478322453702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45970.478322453702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45970.478322453702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45970.478322453702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45970.478322453702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45970.478322453702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45970.478322453702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45970.478322453702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45970.478322453702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45970.478322453702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45970.478322453702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45970.478322453702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45970.478322453702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45970.478322453702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45970.478322453702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45970.478322453702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45970.478322453702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45970.478322453702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45970.478322453702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45970.478322453702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45970.478322453702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45970.478322453702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45970.478322453702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45970.478322453702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45970.478322453702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45970.478322453702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45970.478322453702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45970.478322453702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45970.478322453702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45970.478322453702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45970.478322453702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45970.478322453702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45970.478322453702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45970.478322453702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45970.478322453702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45970.478322453702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45970.478322453702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45970.478322453702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45970.478322453702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45970.478322453702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45970.478322453702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45970.478322453702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45970.478322453702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45970.478322453702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45970.478322453702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45970.478322453702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45970.478322453702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45970.478322453702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45970.478322453702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45970.478322453702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45970.478322453702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45970.478322453702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45970.478322453702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45970.478322453702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45970.478322453702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45970.478322453702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45970.478322453702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45970.478322453702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45970.478322453702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45970.478322453702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45970.478322453702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45970.478322453702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45970.478322453702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45970.478322453702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45970.478322453702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45970.478322453702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45970.478322453702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45970.478322453702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45970.478322453702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45970.478322453702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45970.478322453702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45970.478322453702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45970.478322453702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45970.478322453702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45970.478322453702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45970.478322453702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45970.478322453702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45970.478322453702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45970.478322453702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45970.478322453702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45970.478322453702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45970.478322453702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45970.478322453702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45970.478322453702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45970.478322453702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45970.478322453702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45970.478322453702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45970.478322453702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45970.478322453702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45970.478322453702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45970.478322453702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45970.478322453702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45970.478322453702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45970.478322453702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45970.478322453702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45970.478322453702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45970.478322453702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45970.478322453702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45970.478322453702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45970.478322453702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45970.478322453702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45970.478322453702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45970.478322453702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45970.478322453702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45970.478322453702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45970.478322453702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45970.478322453702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45970.478322453702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45970.478322453702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45970.478322453702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45970.478322453702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45970.478322453702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45970.478322453702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45970.478322453702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45970.478322453702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45970.478322453702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45970.478322453702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45970.478322453702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45970.478322453702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45970.478322453702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45970.478322453702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45970.478322453702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45970.478322453702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45970.478322453702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45970.478322453702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45970.478322453702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45970.478322453702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45970.478322453702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45970.478322453702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45970.478322453702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45970.478322453702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45970.478322453702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45970.478322453702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45970.478322453702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45970.478322453702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45970.478322453702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45970.478322453702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45970.478322453702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45970.478322453702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45970.478322453702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45970.478322453702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45970.478322453702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45970.478322453702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45970.478322453702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45970.478322453702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45970.478322453702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45970.478322453702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45970.478322453702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45970.478322453702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45970.478322453702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45970.478322453702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45970.478322453702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45970.478322453702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45970.478322453702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45970.478322453702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45970.478322453702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45970.478322453702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45970.478322453702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45970.478322453702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45970.478322453702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45970.478322453702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45970.478322453702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45970.478322453702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45970.478322453702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45970.478322453702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45970.478322453702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45970.478322453702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45970.478322453702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45970.478322453702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45970.478322453702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45970.478322453702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45970.478322453702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45970.478322453702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45970.478322453702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45970.478322453702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45970.478322453702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45970.478322453702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45970.478322453702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45970.478322453702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45970.478322453702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45970.478322453702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45970.478322453702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45970.478322453702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45970.478322453702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45970.478322453702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45970.478322453702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45970.478322453702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45970.478322453702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45970.478322453702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45970.478322453702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45970.478322453702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45970.478322453702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45970.478322453702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45970.478322453702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45970.478322453702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45970.478322453702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45970.478322453702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45970.478322453702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45970.478322453702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45970.478322453702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45970.478322453702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45970.478322453702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45970.478322453702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45970.478322453702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45970.478322453702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45970.478322453702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45970.478322453702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45970.478322453702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45970.478322453702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45970.478322453702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45970.478322453702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45970.478322453702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45970.478322453702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45970.478322453702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45970.478322453702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45970.478322453702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45970.478322453702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45970.478322453702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45970.478322453702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45970.478322453702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45970.478322453702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45970.478322453702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45970.478322453702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45970.478322453702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45970.478322453702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45970.478322453702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45970.478322453702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45970.478322453702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45970.478322453702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45970.478322453702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45970.478322453702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45970.478322453702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45970.478322453702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45970.478322453702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45970.478322453702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45970.478322453702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45970.478322453702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45970.478322453702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45970.478322453702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45970.478322453702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45970.478322453702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45970.478322453702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45970.478322453702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45970.478322453702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45970.478322453702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45970.478322453702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45970.478322453702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45970.478322453702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45970.478322453702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45970.478322453702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45970.478322453702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45970.478322453702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45970.478322453702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45970.478322453702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45970.478322453702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45970.478322453702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45970.478322453702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45970.478322453702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45970.478322453702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45970.478322453702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45970.478322453702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45970.478322453702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45970.478322453702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45970.478322453702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45970.478322453702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45970.478322453702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45970.478322453702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45970.478322453702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45970.478322453702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45970.478322453702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45970.478322453702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45970.478322453702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45970.478322453702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45970.478322453702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45970.478322453702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45970.478322453702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45970.478322453702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45970.478322453702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45970.478322453702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45970.478322453702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45970.478322453702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45970.478322453702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45970.478322453702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45970.478322453702</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tabSelected="1"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7" ca="1" si="0">IFERROR(NOW()-F2,"")</f>
        <v>266.99760486110608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4</v>
      </c>
      <c r="D3" s="92" t="s">
        <v>36834</v>
      </c>
      <c r="E3" s="95" t="s">
        <v>39106</v>
      </c>
      <c r="F3" s="96">
        <v>45970.431435185186</v>
      </c>
      <c r="G3" s="136">
        <f t="shared" ca="1" si="0"/>
        <v>4.6887268516002223E-2</v>
      </c>
      <c r="H3" s="96">
        <v>45970.405740740738</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136">
        <f t="shared" ca="1" si="0"/>
        <v>45970.478322453702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45970.478322453702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45970.478322453702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45970.478322453702</v>
      </c>
      <c r="H7" s="96"/>
      <c r="I7"/>
      <c r="J7" s="135" t="str">
        <f>IFERROR(VLOOKUP(D7,DB!A:G,7,0),"")</f>
        <v/>
      </c>
      <c r="K7" s="98"/>
      <c r="L7" s="92" t="str">
        <f>IFERROR(VLOOKUP(D7,DB!A:I,9,0),"")</f>
        <v/>
      </c>
    </row>
    <row r="8" spans="1:16" ht="15" customHeight="1">
      <c r="A8" s="135"/>
      <c r="B8" s="135" t="str">
        <f>IFERROR(VLOOKUP(D8,DB!A:K,11,0),"")</f>
        <v/>
      </c>
      <c r="C8" s="94"/>
      <c r="D8" s="92"/>
      <c r="E8" s="95"/>
      <c r="F8" s="96"/>
      <c r="G8" s="136">
        <f t="shared" ref="G8:G39" ca="1" si="1">IFERROR(NOW()-F8,"")</f>
        <v>45970.478322453702</v>
      </c>
      <c r="H8" s="96"/>
      <c r="I8" s="135" t="str">
        <f>IFERROR(VLOOKUP(D8,DB!A:F,6,0),"")</f>
        <v/>
      </c>
      <c r="J8" s="135" t="str">
        <f>IFERROR(VLOOKUP(D8,DB!A:G,7,0),"")</f>
        <v/>
      </c>
      <c r="K8" s="98"/>
      <c r="L8" s="92" t="str">
        <f>IFERROR(VLOOKUP(D8,DB!A:I,9,0),"")</f>
        <v/>
      </c>
    </row>
    <row r="9" spans="1:16" ht="15" customHeight="1">
      <c r="A9" s="135"/>
      <c r="B9" s="135"/>
      <c r="C9" s="94"/>
      <c r="D9" s="92"/>
      <c r="E9" s="95"/>
      <c r="F9" s="96"/>
      <c r="G9" s="136">
        <f ca="1">IFERROR(NOW()-F9,"")</f>
        <v>45970.478322453702</v>
      </c>
      <c r="H9" s="96"/>
      <c r="I9" s="135"/>
      <c r="J9" s="135"/>
      <c r="K9" s="98"/>
      <c r="L9" s="92"/>
    </row>
    <row r="10" spans="1:16" ht="15" customHeight="1">
      <c r="A10" s="135"/>
      <c r="B10" s="135"/>
      <c r="C10" s="94"/>
      <c r="D10" s="92"/>
      <c r="E10" s="95"/>
      <c r="F10" s="96"/>
      <c r="G10" s="136">
        <f ca="1">IFERROR(NOW()-F10,"")</f>
        <v>45970.478322453702</v>
      </c>
      <c r="H10" s="96"/>
      <c r="I10" s="135"/>
      <c r="J10" s="135"/>
      <c r="K10" s="98"/>
      <c r="L10" s="92"/>
    </row>
    <row r="11" spans="1:16" ht="15" customHeight="1">
      <c r="A11" s="135"/>
      <c r="B11" s="135" t="str">
        <f>IFERROR(VLOOKUP(D11,DB!A:K,11,0),"")</f>
        <v/>
      </c>
      <c r="C11" s="94"/>
      <c r="D11" s="92"/>
      <c r="E11" s="95"/>
      <c r="F11" s="96"/>
      <c r="G11" s="136">
        <f t="shared" ca="1" si="1"/>
        <v>45970.478322453702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45970.478322453702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45970.478322453702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45970.478322453702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45970.478322453702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45970.478322453702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45970.478322453702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45970.478322453702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45970.478322453702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45970.478322453702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45970.478322453702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45970.478322453702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45970.478322453702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45970.478322453702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45970.478322453702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45970.478322453702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45970.478322453702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45970.478322453702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45970.478322453702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45970.478322453702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45970.478322453702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45970.478322453702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45970.478322453702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45970.478322453702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45970.478322453702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45970.478322453702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45970.478322453702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45970.478322453702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45970.478322453702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ref="G40:G71" ca="1" si="2">IFERROR(NOW()-F40,"")</f>
        <v>45970.478322453702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45970.478322453702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45970.478322453702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45970.478322453702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45970.478322453702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45970.478322453702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45970.478322453702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45970.478322453702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45970.478322453702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45970.478322453702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45970.478322453702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45970.478322453702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45970.478322453702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45970.478322453702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45970.478322453702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45970.478322453702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45970.478322453702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45970.478322453702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45970.478322453702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45970.478322453702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45970.478322453702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45970.478322453702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45970.478322453702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45970.478322453702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45970.478322453702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45970.478322453702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45970.478322453702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45970.478322453702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45970.478322453702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45970.478322453702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45970.478322453702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45970.478322453702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ref="G72:G103" ca="1" si="3">IFERROR(NOW()-F72,"")</f>
        <v>45970.478322453702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45970.478322453702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45970.478322453702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45970.478322453702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45970.478322453702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45970.478322453702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45970.478322453702</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78.646262268513965</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39106</v>
      </c>
      <c r="F3" s="38">
        <v>45926.188877314817</v>
      </c>
      <c r="G3" s="116">
        <f t="shared" ref="G3" ca="1" si="0">IFERROR(NOW()-F3,"")</f>
        <v>44.28944513888564</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39106</v>
      </c>
      <c r="F4" s="125">
        <v>45948.661111111112</v>
      </c>
      <c r="G4" s="126">
        <f t="shared" ref="G4:G53" ca="1" si="1">IFERROR(NOW()-F4,"")</f>
        <v>21.817211342589871</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45970.478322453702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45970.478322453702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45970.478322453702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45970.478322453702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45970.478322453702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45970.478322453702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45970.478322453702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45970.478322453702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45970.478322453702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45970.478322453702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45970.478322453702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45970.478322453702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45970.478322453702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45970.478322453702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45970.478322453702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45970.478322453702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45970.478322453702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45970.478322453702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45970.478322453702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45970.478322453702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45970.478322453702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45970.478322453702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45970.478322453702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45970.478322453702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45970.478322453702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45970.478322453702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45970.478322453702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45970.478322453702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45970.478322453702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45970.478322453702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45970.478322453702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45970.478322453702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45970.478322453702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45970.478322453702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45970.478322453702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45970.478322453702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45970.478322453702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45970.478322453702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45970.478322453702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45970.478322453702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45970.478322453702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45970.478322453702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45970.478322453702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45970.478322453702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45970.478322453702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45970.478322453702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45970.478322453702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45970.478322453702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ref="G54:G117" ca="1" si="2">IFERROR(NOW()-F54,"")</f>
        <v>45970.478322453702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45970.478322453702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45970.478322453702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45970.478322453702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45970.478322453702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45970.478322453702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45970.478322453702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45970.478322453702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45970.478322453702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45970.478322453702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45970.478322453702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45970.478322453702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45970.478322453702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45970.478322453702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45970.478322453702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45970.478322453702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45970.478322453702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45970.478322453702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45970.478322453702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45970.478322453702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45970.478322453702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45970.478322453702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45970.478322453702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45970.478322453702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45970.478322453702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45970.478322453702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45970.478322453702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45970.478322453702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45970.478322453702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45970.478322453702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45970.478322453702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45970.478322453702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45970.478322453702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45970.478322453702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45970.478322453702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45970.478322453702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45970.478322453702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45970.478322453702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45970.478322453702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45970.478322453702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45970.478322453702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45970.478322453702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45970.478322453702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45970.478322453702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45970.478322453702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45970.478322453702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45970.478322453702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45970.478322453702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45970.478322453702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45970.478322453702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45970.478322453702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45970.478322453702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45970.478322453702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45970.478322453702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45970.478322453702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45970.478322453702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45970.478322453702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45970.478322453702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45970.478322453702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45970.478322453702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45970.478322453702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45970.478322453702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45970.478322453702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45970.478322453702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3">IFERROR(NOW()-F118,"")</f>
        <v>45970.478322453702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45970.478322453702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45970.478322453702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45970.478322453702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45970.478322453702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45970.478322453702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45970.478322453702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45970.478322453702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45970.478322453702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45970.478322453702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45970.478322453702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45970.478322453702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45970.478322453702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45970.478322453702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45970.478322453702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45970.478322453702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45970.478322453702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45970.478322453702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45970.478322453702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45970.478322453702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45970.478322453702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45970.478322453702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45970.478322453702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45970.478322453702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45970.478322453702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45970.478322453702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45970.478322453702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45970.478322453702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45970.478322453702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45970.478322453702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45970.478322453702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45970.478322453702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45970.478322453702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45970.478322453702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45970.478322453702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45970.478322453702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45970.478322453702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45970.478322453702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45970.478322453702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45970.478322453702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45970.478322453702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45970.478322453702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45970.478322453702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45970.478322453702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45970.478322453702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45970.478322453702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45970.478322453702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45970.478322453702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45970.478322453702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45970.478322453702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45970.478322453702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45970.478322453702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45970.478322453702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45970.478322453702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45970.478322453702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45970.478322453702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45970.478322453702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45970.478322453702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45970.478322453702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45970.478322453702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45970.478322453702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45970.478322453702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45970.478322453702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45970.478322453702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4">IFERROR(NOW()-F182,"")</f>
        <v>45970.478322453702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45970.478322453702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45970.478322453702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45970.478322453702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45970.478322453702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45970.478322453702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45970.478322453702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45970.478322453702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45970.478322453702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45970.478322453702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45970.478322453702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45970.478322453702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45970.478322453702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45970.478322453702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45970.478322453702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45970.478322453702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45970.478322453702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45970.478322453702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45970.478322453702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45970.478322453702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45970.478322453702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45970.478322453702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45970.478322453702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45970.478322453702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45970.478322453702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45970.478322453702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45970.478322453702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45970.478322453702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45970.478322453702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45970.478322453702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45970.478322453702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45970.478322453702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45970.478322453702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45970.478322453702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45970.478322453702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45970.478322453702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45970.478322453702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45970.478322453702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45970.478322453702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45970.478322453702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45970.478322453702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45970.478322453702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45970.478322453702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45970.478322453702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45970.478322453702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45970.478322453702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45970.478322453702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45970.478322453702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45970.478322453702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45970.478322453702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45970.478322453702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45970.478322453702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45970.478322453702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45970.478322453702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45970.478322453702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45970.478322453702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45970.478322453702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45970.478322453702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45970.478322453702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45970.478322453702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45970.478322453702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45970.478322453702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45970.478322453702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45970.478322453702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ref="G246:G309" ca="1" si="5">IFERROR(NOW()-F246,"")</f>
        <v>45970.478322453702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45970.478322453702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45970.478322453702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45970.478322453702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45970.478322453702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45970.478322453702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45970.478322453702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45970.478322453702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45970.478322453702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45970.478322453702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45970.478322453702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45970.478322453702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45970.478322453702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45970.478322453702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45970.478322453702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45970.478322453702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45970.478322453702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45970.478322453702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45970.478322453702</v>
      </c>
      <c r="H264" s="124"/>
      <c r="I264" s="124" t="str">
        <f>IFERROR(VLOOKUP(D264,DB!A:F,6,0),"")</f>
        <v/>
      </c>
      <c r="J264" s="124" t="str">
        <f>IFERROR(VLOOKUP(D264,DB!A:G,7,0),"")</f>
        <v/>
      </c>
      <c r="K264" s="124"/>
      <c r="L264" s="124" t="str">
        <f>IFERROR(VLOOKUP(D264,DB!A:I,9,0),"")</f>
        <v/>
      </c>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sheetData>
  <dataValidations count="2">
    <dataValidation allowBlank="1" showInputMessage="1" showErrorMessage="1" sqref="E1" xr:uid="{920C6338-E771-4DAE-8C89-92A9093EA4DE}"/>
    <dataValidation type="list" allowBlank="1" showInputMessage="1" showErrorMessage="1" sqref="E2:E2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0" ca="1" si="0">IFERROR(NOW()-F2,"-")</f>
        <v>45970.478322453702</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2"/>
      <c r="E3" s="124"/>
      <c r="F3" s="144"/>
      <c r="G3" s="105">
        <f t="shared" ca="1" si="0"/>
        <v>45970.478322453702</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45970.478322453702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45970.478322453702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45970.478322453702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45970.478322453702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45970.478322453702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45970.478322453702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45970.478322453702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45970.478322453702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45970.478322453702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45970.478322453702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45970.478322453702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45970.478322453702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45970.478322453702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45970.478322453702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45970.478322453702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45970.478322453702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45970.478322453702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45970.478322453702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45970.478322453702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45970.478322453702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45970.478322453702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45970.478322453702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45970.478322453702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45970.478322453702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45970.478322453702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45970.478322453702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45970.478322453702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45970.478322453702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45970.478322453702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45970.478322453702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45970.478322453702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45970.478322453702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45970.478322453702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45970.478322453702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45970.478322453702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45970.478322453702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45970.478322453702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45970.478322453702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45970.478322453702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45970.478322453702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45970.478322453702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45970.478322453702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45970.478322453702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45970.478322453702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45970.478322453702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45970.478322453702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45970.478322453702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45970.478322453702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45970.478322453702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45970.478322453702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45970.478322453702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45970.478322453702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45970.478322453702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45970.478322453702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45970.478322453702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45970.478322453702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45970.478322453702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45970.478322453702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45970.478322453702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45970.478322453702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45970.478322453702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45970.478322453702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45970.478322453702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45970.478322453702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45970.478322453702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45970.478322453702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45970.478322453702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45970.478322453702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45970.478322453702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45970.478322453702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45970.478322453702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45970.478322453702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45970.478322453702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45970.478322453702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45970.478322453702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45970.478322453702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45970.478322453702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45970.478322453702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45970.478322453702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45970.478322453702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45970.478322453702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45970.478322453702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45970.478322453702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45970.478322453702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45970.478322453702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45970.478322453702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45970.478322453702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45970.478322453702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45970.478322453702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45970.478322453702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45970.478322453702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45970.478322453702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45970.478322453702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45970.478322453702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45970.478322453702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45970.478322453702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45970.478322453702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45970.478322453702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45970.478322453702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45970.478322453702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45970.478322453702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45970.478322453702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45970.478322453702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45970.478322453702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45970.478322453702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45970.478322453702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45970.478322453702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45970.478322453702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45970.478322453702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45970.478322453702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45970.478322453702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45970.478322453702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45970.478322453702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45970.478322453702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45970.478322453702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45970.478322453702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45970.478322453702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45970.478322453702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45970.478322453702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45970.478322453702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45970.478322453702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45970.478322453702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45970.478322453702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45970.478322453702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45970.478322453702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45970.478322453702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45970.478322453702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45970.478322453702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45970.478322453702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45970.478322453702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45970.478322453702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45970.478322453702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45970.478322453702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45970.478322453702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45970.478322453702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45970.478322453702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45970.478322453702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45970.478322453702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45970.478322453702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45970.478322453702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45970.478322453702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45970.478322453702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45970.478322453702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45970.478322453702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45970.478322453702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45970.478322453702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45970.478322453702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45970.478322453702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45970.478322453702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45970.478322453702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45970.478322453702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45970.478322453702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45970.478322453702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45970.478322453702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45970.478322453702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45970.478322453702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45970.478322453702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45970.478322453702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45970.478322453702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45970.478322453702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45970.478322453702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45970.478322453702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45970.478322453702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45970.478322453702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45970.478322453702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45970.478322453702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45970.478322453702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45970.478322453702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45970.478322453702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45970.478322453702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45970.478322453702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45970.478322453702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45970.478322453702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45970.478322453702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45970.478322453702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45970.478322453702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45970.478322453702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45970.478322453702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45970.478322453702</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2025-11-09T08:30:46Z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